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35" yWindow="0" windowWidth="13335" windowHeight="12735" tabRatio="871" firstSheet="17" activeTab="28"/>
  </bookViews>
  <sheets>
    <sheet name="611" sheetId="1" r:id="rId1"/>
    <sheet name="612" sheetId="2" r:id="rId2"/>
    <sheet name="611 -30.01.15№1" sheetId="3" r:id="rId3"/>
    <sheet name="612-30.01.2015№1" sheetId="4" r:id="rId4"/>
    <sheet name="612-17.02.2015№2" sheetId="5" r:id="rId5"/>
    <sheet name="611 -27.02.15№2" sheetId="6" r:id="rId6"/>
    <sheet name="611 -20.03.15№3" sheetId="7" r:id="rId7"/>
    <sheet name="611 -25.03.15№4" sheetId="8" r:id="rId8"/>
    <sheet name="612-17.02.2015№3" sheetId="9" r:id="rId9"/>
    <sheet name="611 -08.04.15№5 " sheetId="10" r:id="rId10"/>
    <sheet name="611 -17.04.15№6" sheetId="11" r:id="rId11"/>
    <sheet name="612-22.05.2015№4" sheetId="12" r:id="rId12"/>
    <sheet name="611 -24.06.15№7" sheetId="13" r:id="rId13"/>
    <sheet name="612-29.06.15№5)" sheetId="14" r:id="rId14"/>
    <sheet name="611-29.06.15№8" sheetId="15" r:id="rId15"/>
    <sheet name="611-14.07.15№9" sheetId="16" r:id="rId16"/>
    <sheet name="612-03.08.15 №6" sheetId="17" r:id="rId17"/>
    <sheet name="611 -07.08.15№ 10" sheetId="18" r:id="rId18"/>
    <sheet name="611 -27.08.15№ 11" sheetId="19" r:id="rId19"/>
    <sheet name="611 -31.08.15№ 12" sheetId="20" r:id="rId20"/>
    <sheet name="611 -01.09.15№13" sheetId="21" r:id="rId21"/>
    <sheet name="611 -12.10.15№14" sheetId="22" r:id="rId22"/>
    <sheet name="611 -24.11.15№ 15" sheetId="23" r:id="rId23"/>
    <sheet name="611 -15.12.15№16" sheetId="24" r:id="rId24"/>
    <sheet name="612-21.12.15№7" sheetId="25" r:id="rId25"/>
    <sheet name="611-31.12.15№17" sheetId="26" r:id="rId26"/>
    <sheet name="612-31.12.15№8" sheetId="27" r:id="rId27"/>
    <sheet name="611 (2)" sheetId="28" r:id="rId28"/>
    <sheet name="612 (2)" sheetId="29" r:id="rId29"/>
  </sheets>
  <definedNames/>
  <calcPr calcMode="manual" fullCalcOnLoad="1"/>
</workbook>
</file>

<file path=xl/comments1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штрафы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штрафы</t>
        </r>
      </text>
    </comment>
    <comment ref="A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бригады латом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штрафы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штрафы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A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штрафы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A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штрафы</t>
        </r>
      </text>
    </comment>
  </commentList>
</comments>
</file>

<file path=xl/comments18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штрафы</t>
        </r>
      </text>
    </comment>
  </commentList>
</comments>
</file>

<file path=xl/comments19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штрафы</t>
        </r>
      </text>
    </comment>
  </commentList>
</comments>
</file>

<file path=xl/comments20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штрафы</t>
        </r>
      </text>
    </comment>
  </commentList>
</comments>
</file>

<file path=xl/comments21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штрафы</t>
        </r>
      </text>
    </comment>
  </commentList>
</comments>
</file>

<file path=xl/comments22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штрафы</t>
        </r>
      </text>
    </comment>
  </commentList>
</comments>
</file>

<file path=xl/comments23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штрафы</t>
        </r>
      </text>
    </comment>
  </commentList>
</comments>
</file>

<file path=xl/comments24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штрафы</t>
        </r>
      </text>
    </comment>
    <comment ref="A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питание площадка</t>
        </r>
      </text>
    </comment>
  </commentList>
</comments>
</file>

<file path=xl/comments26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штрафы</t>
        </r>
      </text>
    </comment>
  </commentList>
</comments>
</file>

<file path=xl/comments28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штрафы</t>
        </r>
      </text>
    </comment>
    <comment ref="A4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питание площадка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штрафы</t>
        </r>
      </text>
    </comment>
    <comment ref="A2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питание площадка</t>
        </r>
      </text>
    </comment>
    <comment ref="A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бригады латом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штрафы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штрафы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штрафы</t>
        </r>
      </text>
    </comment>
  </commentList>
</comments>
</file>

<file path=xl/sharedStrings.xml><?xml version="1.0" encoding="utf-8"?>
<sst xmlns="http://schemas.openxmlformats.org/spreadsheetml/2006/main" count="3034" uniqueCount="149">
  <si>
    <t>Главный распорядитель средств</t>
  </si>
  <si>
    <t>Получатель средств</t>
  </si>
  <si>
    <t>Единица измерения: руб.</t>
  </si>
  <si>
    <t>Наименование расхода</t>
  </si>
  <si>
    <t>Код по БК</t>
  </si>
  <si>
    <t>Финансовый год</t>
  </si>
  <si>
    <t>РЗ</t>
  </si>
  <si>
    <t>ПР</t>
  </si>
  <si>
    <t>ЦСР</t>
  </si>
  <si>
    <t>ВР</t>
  </si>
  <si>
    <t>КОСГУ</t>
  </si>
  <si>
    <t>ДК</t>
  </si>
  <si>
    <t>Всего</t>
  </si>
  <si>
    <t>ДОХОДЫ</t>
  </si>
  <si>
    <t>Субсидии на выполнение муниципального задания</t>
  </si>
  <si>
    <t>Благотворительный взнос</t>
  </si>
  <si>
    <t>Дополнительное обучение</t>
  </si>
  <si>
    <t>Родительская плата</t>
  </si>
  <si>
    <t>Питание сотрудников</t>
  </si>
  <si>
    <t>Доходы от оказ.пл.услуг</t>
  </si>
  <si>
    <t>017</t>
  </si>
  <si>
    <t>611</t>
  </si>
  <si>
    <t>180</t>
  </si>
  <si>
    <t>1.1</t>
  </si>
  <si>
    <t>007</t>
  </si>
  <si>
    <t>001</t>
  </si>
  <si>
    <t>003</t>
  </si>
  <si>
    <t>004</t>
  </si>
  <si>
    <t>005</t>
  </si>
  <si>
    <t>ВСЕГО</t>
  </si>
  <si>
    <t>РАСХОДЫ</t>
  </si>
  <si>
    <t>Заработная плата</t>
  </si>
  <si>
    <t>Начисления на выплаты по оплате труда</t>
  </si>
  <si>
    <t>Оплата труда и начисления на выплаты по оплате труда, всего:</t>
  </si>
  <si>
    <t>Оплата работ, услуг, всего: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</si>
  <si>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</si>
  <si>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</si>
  <si>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</si>
  <si>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</si>
  <si>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</si>
  <si>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Поступления нефинансовых активов, всего:</t>
  </si>
  <si>
    <t>Увеличение стоимости материальных запасов</t>
  </si>
  <si>
    <t>210</t>
  </si>
  <si>
    <t>211</t>
  </si>
  <si>
    <t>213</t>
  </si>
  <si>
    <t>220</t>
  </si>
  <si>
    <t>221</t>
  </si>
  <si>
    <t>222</t>
  </si>
  <si>
    <t>223</t>
  </si>
  <si>
    <t>Коммунальные услуги:</t>
  </si>
  <si>
    <t>отопление</t>
  </si>
  <si>
    <t>водоснабжение, подвоз воды, откачка септика</t>
  </si>
  <si>
    <t>потребление электроэнергии</t>
  </si>
  <si>
    <t>721</t>
  </si>
  <si>
    <t>740</t>
  </si>
  <si>
    <t>730</t>
  </si>
  <si>
    <t>225</t>
  </si>
  <si>
    <t>226</t>
  </si>
  <si>
    <t>290</t>
  </si>
  <si>
    <t>300</t>
  </si>
  <si>
    <t>310</t>
  </si>
  <si>
    <t>320</t>
  </si>
  <si>
    <t>340</t>
  </si>
  <si>
    <t>медикаменты</t>
  </si>
  <si>
    <t>хоз.нужды</t>
  </si>
  <si>
    <t>350</t>
  </si>
  <si>
    <t>000</t>
  </si>
  <si>
    <t>0000000</t>
  </si>
  <si>
    <t>0000</t>
  </si>
  <si>
    <t>Гл.бухгалтер</t>
  </si>
  <si>
    <t>Остаток на начало года</t>
  </si>
  <si>
    <t>РегК</t>
  </si>
  <si>
    <t>1.2</t>
  </si>
  <si>
    <t>МБОУСОШ № 7</t>
  </si>
  <si>
    <t>0702</t>
  </si>
  <si>
    <t>0129306</t>
  </si>
  <si>
    <t>0129305</t>
  </si>
  <si>
    <t>ГСМ</t>
  </si>
  <si>
    <t>мягкий инвентарь</t>
  </si>
  <si>
    <t>уголь</t>
  </si>
  <si>
    <t>723</t>
  </si>
  <si>
    <t>Увеличение стоимости материальных запасов:</t>
  </si>
  <si>
    <t>Директор</t>
  </si>
  <si>
    <r>
      <t>Расшифровка к плану финансово-хозяйственной деятельности на 20</t>
    </r>
    <r>
      <rPr>
        <b/>
        <u val="single"/>
        <sz val="14"/>
        <color indexed="8"/>
        <rFont val="Calibri"/>
        <family val="2"/>
      </rPr>
      <t>15</t>
    </r>
    <r>
      <rPr>
        <b/>
        <sz val="14"/>
        <color indexed="8"/>
        <rFont val="Calibri"/>
        <family val="2"/>
      </rPr>
      <t>г.</t>
    </r>
  </si>
  <si>
    <t>0127001</t>
  </si>
  <si>
    <t>Субсидии на иные цели:</t>
  </si>
  <si>
    <t>Приобретение основных сред.</t>
  </si>
  <si>
    <t>01</t>
  </si>
  <si>
    <t>Питание школьников</t>
  </si>
  <si>
    <t>05</t>
  </si>
  <si>
    <t>Увеличение стоимости основных средств</t>
  </si>
  <si>
    <t>612</t>
  </si>
  <si>
    <t>340/330</t>
  </si>
  <si>
    <t>Белобородов С.А.</t>
  </si>
  <si>
    <t>Мостовая В.В.</t>
  </si>
  <si>
    <t>1.2с</t>
  </si>
  <si>
    <t>Сведения о целевых субсидиях на 2015 год</t>
  </si>
  <si>
    <t>0707</t>
  </si>
  <si>
    <t>0139308</t>
  </si>
  <si>
    <t>питание лагерь</t>
  </si>
  <si>
    <t>0132006</t>
  </si>
  <si>
    <t>330</t>
  </si>
  <si>
    <t>0132007</t>
  </si>
  <si>
    <t>0132008</t>
  </si>
  <si>
    <t>0797006</t>
  </si>
  <si>
    <t>0697005</t>
  </si>
  <si>
    <t>15</t>
  </si>
  <si>
    <t>Энергосбережение</t>
  </si>
  <si>
    <t>приобретение настольных игр в  лагерь</t>
  </si>
  <si>
    <t>питание экологический лагерь</t>
  </si>
  <si>
    <t xml:space="preserve">Работы, услуги по содержанию имущества </t>
  </si>
  <si>
    <t>Производственные бригады</t>
  </si>
  <si>
    <r>
      <t>Корректировка  расшифровки к плану финансово-хозяйственной деятельности на 20</t>
    </r>
    <r>
      <rPr>
        <b/>
        <u val="single"/>
        <sz val="14"/>
        <color indexed="8"/>
        <rFont val="Calibri"/>
        <family val="2"/>
      </rPr>
      <t>15</t>
    </r>
    <r>
      <rPr>
        <b/>
        <sz val="14"/>
        <color indexed="8"/>
        <rFont val="Calibri"/>
        <family val="2"/>
      </rPr>
      <t>г. № 1 от 30.01.2015г.</t>
    </r>
  </si>
  <si>
    <t>Корректировка сведений о целевых субсидиях на 2015 год № 1 от 30.01.2015г.</t>
  </si>
  <si>
    <t>04</t>
  </si>
  <si>
    <t>Обеспечение учебно-материальной базы</t>
  </si>
  <si>
    <t>Корректировка сведений о целевых субсидиях на 2015 год № 2 от 17.02.2015г.</t>
  </si>
  <si>
    <t>Корректировка  расшифровки к плану финансово-хозяйственной деятельности на 2015г. №2 от 27.02.2015г.</t>
  </si>
  <si>
    <t>Корректировка  расшифровки к плану финансово-хозяйственной деятельности на 2015г. №3 от 20.03.2015г.</t>
  </si>
  <si>
    <t>Корректировка  расшифровки к плану финансово-хозяйственной деятельности на 2015г. №4 от 24.03.2015г.</t>
  </si>
  <si>
    <t>Корректировка сведений о целевых субсидиях на 2015 год № 3 от 25.03.2015г.</t>
  </si>
  <si>
    <t>Приобретение основных средств</t>
  </si>
  <si>
    <r>
      <t>Корректировка  расшифровки к плану финансово-хозяйственной деятельности на 20</t>
    </r>
    <r>
      <rPr>
        <b/>
        <u val="single"/>
        <sz val="14"/>
        <color indexed="8"/>
        <rFont val="Calibri"/>
        <family val="2"/>
      </rPr>
      <t>15</t>
    </r>
    <r>
      <rPr>
        <b/>
        <sz val="14"/>
        <color indexed="8"/>
        <rFont val="Calibri"/>
        <family val="2"/>
      </rPr>
      <t>г. № 5 от 08.04.2015г.</t>
    </r>
  </si>
  <si>
    <t>Корректировка  расшифровки к плану финансово-хозяйственной деятельности на 2015г. №6 от 17.04.2015г.</t>
  </si>
  <si>
    <t>Согласовано:</t>
  </si>
  <si>
    <t>Начальник УО</t>
  </si>
  <si>
    <t xml:space="preserve">Главный бухгалтер  </t>
  </si>
  <si>
    <t>Сысолов С.М.</t>
  </si>
  <si>
    <t>Франкова Л.П.</t>
  </si>
  <si>
    <t>Корректировка сведений о целевых субсидиях на 2015 год № 4 от 22.05.2015г.</t>
  </si>
  <si>
    <r>
      <t>Корректировка  расшифровки к плану финансово-хозяйственной деятельности на 20</t>
    </r>
    <r>
      <rPr>
        <b/>
        <u val="single"/>
        <sz val="14"/>
        <color indexed="8"/>
        <rFont val="Calibri"/>
        <family val="2"/>
      </rPr>
      <t>15</t>
    </r>
    <r>
      <rPr>
        <b/>
        <sz val="14"/>
        <color indexed="8"/>
        <rFont val="Calibri"/>
        <family val="2"/>
      </rPr>
      <t>г. № 7от 24.06.2015г.</t>
    </r>
  </si>
  <si>
    <t>Корректировка сведений о целевых субсидиях на 2015 год № 5 от 29.06.2015г.</t>
  </si>
  <si>
    <r>
      <t>Корректировка  расшифровки к плану финансово-хозяйственной деятельности на 20</t>
    </r>
    <r>
      <rPr>
        <b/>
        <u val="single"/>
        <sz val="14"/>
        <color indexed="8"/>
        <rFont val="Calibri"/>
        <family val="2"/>
      </rPr>
      <t>15</t>
    </r>
    <r>
      <rPr>
        <b/>
        <sz val="14"/>
        <color indexed="8"/>
        <rFont val="Calibri"/>
        <family val="2"/>
      </rPr>
      <t>г. № 8 от 29.06.2015г.</t>
    </r>
  </si>
  <si>
    <r>
      <t>Корректировка  расшифровки к плану финансово-хозяйственной деятельности на 20</t>
    </r>
    <r>
      <rPr>
        <b/>
        <u val="single"/>
        <sz val="14"/>
        <color indexed="8"/>
        <rFont val="Calibri"/>
        <family val="2"/>
      </rPr>
      <t>15</t>
    </r>
    <r>
      <rPr>
        <b/>
        <sz val="14"/>
        <color indexed="8"/>
        <rFont val="Calibri"/>
        <family val="2"/>
      </rPr>
      <t>г. № 9 от 14.07.2015г.</t>
    </r>
  </si>
  <si>
    <t>Корректировка сведений о целевых субсидиях на 2015 год № 6 от 03.08.2015г.</t>
  </si>
  <si>
    <r>
      <t>Корректировка  расшифровки к плану финансово-хозяйственной деятельности на 20</t>
    </r>
    <r>
      <rPr>
        <b/>
        <u val="single"/>
        <sz val="14"/>
        <color indexed="8"/>
        <rFont val="Calibri"/>
        <family val="2"/>
      </rPr>
      <t>15</t>
    </r>
    <r>
      <rPr>
        <b/>
        <sz val="14"/>
        <color indexed="8"/>
        <rFont val="Calibri"/>
        <family val="2"/>
      </rPr>
      <t>г. №10 от 07.08.2015г.</t>
    </r>
  </si>
  <si>
    <r>
      <t>Корректировка  расшифровки к плану финансово-хозяйственной деятельности на 20</t>
    </r>
    <r>
      <rPr>
        <b/>
        <u val="single"/>
        <sz val="14"/>
        <color indexed="8"/>
        <rFont val="Calibri"/>
        <family val="2"/>
      </rPr>
      <t>15</t>
    </r>
    <r>
      <rPr>
        <b/>
        <sz val="14"/>
        <color indexed="8"/>
        <rFont val="Calibri"/>
        <family val="2"/>
      </rPr>
      <t>г. №11 от 27.08.2015г.</t>
    </r>
  </si>
  <si>
    <r>
      <t>Корректировка  расшифровки к плану финансово-хозяйственной деятельности на 20</t>
    </r>
    <r>
      <rPr>
        <b/>
        <u val="single"/>
        <sz val="14"/>
        <color indexed="8"/>
        <rFont val="Calibri"/>
        <family val="2"/>
      </rPr>
      <t>15</t>
    </r>
    <r>
      <rPr>
        <b/>
        <sz val="14"/>
        <color indexed="8"/>
        <rFont val="Calibri"/>
        <family val="2"/>
      </rPr>
      <t>г. №12 от 31.08.2015г.</t>
    </r>
  </si>
  <si>
    <r>
      <t>Корректировка  расшифровки к плану финансово-хозяйственной деятельности на 20</t>
    </r>
    <r>
      <rPr>
        <b/>
        <u val="single"/>
        <sz val="14"/>
        <color indexed="8"/>
        <rFont val="Calibri"/>
        <family val="2"/>
      </rPr>
      <t>15</t>
    </r>
    <r>
      <rPr>
        <b/>
        <sz val="14"/>
        <color indexed="8"/>
        <rFont val="Calibri"/>
        <family val="2"/>
      </rPr>
      <t>г. № 13 от 01.09.2015г.</t>
    </r>
  </si>
  <si>
    <t>0799222</t>
  </si>
  <si>
    <t>Корректировка  расшифровки к плану финансово-хозяйственной деятельности на 2015г. №14 от 12.10.2015г.</t>
  </si>
  <si>
    <r>
      <t>Корректировка  расшифровки к плану финансово-хозяйственной деятельности на 20</t>
    </r>
    <r>
      <rPr>
        <b/>
        <u val="single"/>
        <sz val="14"/>
        <color indexed="8"/>
        <rFont val="Calibri"/>
        <family val="2"/>
      </rPr>
      <t>15</t>
    </r>
    <r>
      <rPr>
        <b/>
        <sz val="14"/>
        <color indexed="8"/>
        <rFont val="Calibri"/>
        <family val="2"/>
      </rPr>
      <t>г. № 15 от 24.11.2015г.</t>
    </r>
  </si>
  <si>
    <r>
      <t>Корректировка  расшифровки к плану финансово-хозяйственной деятельности на 20</t>
    </r>
    <r>
      <rPr>
        <b/>
        <u val="single"/>
        <sz val="14"/>
        <color indexed="8"/>
        <rFont val="Calibri"/>
        <family val="2"/>
      </rPr>
      <t>15</t>
    </r>
    <r>
      <rPr>
        <b/>
        <sz val="14"/>
        <color indexed="8"/>
        <rFont val="Calibri"/>
        <family val="2"/>
      </rPr>
      <t>г. № 16 от 15.12.2015г.</t>
    </r>
  </si>
  <si>
    <t>Корректировка сведений о целевых субсидиях на 2015 год № 7 от 21.12.2015г.</t>
  </si>
  <si>
    <r>
      <t>Корректировка  расшифровки к плану финансово-хозяйственной деятельности на 20</t>
    </r>
    <r>
      <rPr>
        <b/>
        <u val="single"/>
        <sz val="14"/>
        <color indexed="8"/>
        <rFont val="Calibri"/>
        <family val="2"/>
      </rPr>
      <t>15</t>
    </r>
    <r>
      <rPr>
        <b/>
        <sz val="14"/>
        <color indexed="8"/>
        <rFont val="Calibri"/>
        <family val="2"/>
      </rPr>
      <t>г. № 17 от 31.12.2015г.</t>
    </r>
  </si>
  <si>
    <t>Корректировка сведений о целевых субсидиях на 2015 год № 8 от 31.12.2015г.</t>
  </si>
  <si>
    <t>02</t>
  </si>
  <si>
    <t>Прочие услуги</t>
  </si>
  <si>
    <t>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</si>
</sst>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u val="single"/>
      <sz val="14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0" fontId="10" fillId="0" borderId="0" xfId="52">
      <alignment/>
      <protection/>
    </xf>
    <xf numFmtId="0" fontId="10" fillId="0" borderId="0" xfId="52" applyAlignment="1">
      <alignment/>
      <protection/>
    </xf>
    <xf numFmtId="0" fontId="5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0" fillId="0" borderId="11" xfId="52" applyBorder="1" applyAlignment="1">
      <alignment horizontal="center"/>
      <protection/>
    </xf>
    <xf numFmtId="0" fontId="11" fillId="0" borderId="0" xfId="52" applyFont="1" applyAlignment="1">
      <alignment horizontal="left"/>
      <protection/>
    </xf>
    <xf numFmtId="0" fontId="10" fillId="0" borderId="0" xfId="52" applyAlignment="1">
      <alignment horizontal="left"/>
      <protection/>
    </xf>
    <xf numFmtId="0" fontId="12" fillId="0" borderId="0" xfId="0" applyFont="1" applyBorder="1" applyAlignment="1">
      <alignment horizontal="center" wrapText="1"/>
    </xf>
    <xf numFmtId="0" fontId="0" fillId="33" borderId="0" xfId="0" applyFill="1" applyAlignment="1">
      <alignment/>
    </xf>
    <xf numFmtId="4" fontId="28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4">
      <selection activeCell="A42" sqref="A42"/>
    </sheetView>
  </sheetViews>
  <sheetFormatPr defaultColWidth="9.140625" defaultRowHeight="15"/>
  <cols>
    <col min="1" max="1" width="31.140625" style="0" customWidth="1"/>
    <col min="9" max="9" width="15.7109375" style="0" customWidth="1"/>
  </cols>
  <sheetData>
    <row r="1" spans="1:9" ht="33.75" customHeight="1">
      <c r="A1" s="33" t="s">
        <v>83</v>
      </c>
      <c r="B1" s="33"/>
      <c r="C1" s="33"/>
      <c r="D1" s="33"/>
      <c r="E1" s="33"/>
      <c r="F1" s="33"/>
      <c r="G1" s="33"/>
      <c r="H1" s="33"/>
      <c r="I1" s="33"/>
    </row>
    <row r="2" spans="1:9" ht="1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3"/>
      <c r="C3" s="3"/>
      <c r="D3" s="3"/>
      <c r="E3" s="34" t="s">
        <v>73</v>
      </c>
      <c r="F3" s="34"/>
      <c r="G3" s="34"/>
      <c r="H3" s="34"/>
      <c r="I3" s="34"/>
    </row>
    <row r="4" spans="1:9" ht="15">
      <c r="A4" s="4" t="s">
        <v>2</v>
      </c>
      <c r="B4" s="3"/>
      <c r="C4" s="3"/>
      <c r="D4" s="3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35" t="s">
        <v>3</v>
      </c>
      <c r="B6" s="37" t="s">
        <v>4</v>
      </c>
      <c r="C6" s="38"/>
      <c r="D6" s="38"/>
      <c r="E6" s="38"/>
      <c r="F6" s="39"/>
      <c r="G6" s="5"/>
      <c r="H6" s="5"/>
      <c r="I6" s="5" t="s">
        <v>5</v>
      </c>
    </row>
    <row r="7" spans="1:9" ht="15">
      <c r="A7" s="36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71</v>
      </c>
      <c r="I7" s="6" t="s">
        <v>12</v>
      </c>
    </row>
    <row r="8" spans="1:9" ht="15">
      <c r="A8" s="5" t="s">
        <v>13</v>
      </c>
      <c r="B8" s="1"/>
      <c r="C8" s="1"/>
      <c r="D8" s="1"/>
      <c r="E8" s="1"/>
      <c r="F8" s="1"/>
      <c r="G8" s="1"/>
      <c r="H8" s="1"/>
      <c r="I8" s="1"/>
    </row>
    <row r="9" spans="1:9" ht="15">
      <c r="A9" s="8" t="s">
        <v>70</v>
      </c>
      <c r="B9" s="16" t="s">
        <v>66</v>
      </c>
      <c r="C9" s="16" t="s">
        <v>66</v>
      </c>
      <c r="D9" s="16" t="s">
        <v>67</v>
      </c>
      <c r="E9" s="16" t="s">
        <v>68</v>
      </c>
      <c r="F9" s="16" t="s">
        <v>22</v>
      </c>
      <c r="G9" s="16" t="s">
        <v>23</v>
      </c>
      <c r="H9" s="16"/>
      <c r="I9" s="27"/>
    </row>
    <row r="10" spans="1:9" ht="15">
      <c r="A10" s="8" t="s">
        <v>70</v>
      </c>
      <c r="B10" s="16" t="s">
        <v>66</v>
      </c>
      <c r="C10" s="16" t="s">
        <v>66</v>
      </c>
      <c r="D10" s="16" t="s">
        <v>67</v>
      </c>
      <c r="E10" s="16" t="s">
        <v>68</v>
      </c>
      <c r="F10" s="16" t="s">
        <v>22</v>
      </c>
      <c r="G10" s="16" t="s">
        <v>25</v>
      </c>
      <c r="H10" s="16"/>
      <c r="I10" s="17"/>
    </row>
    <row r="11" spans="1:9" ht="45">
      <c r="A11" s="28" t="s">
        <v>14</v>
      </c>
      <c r="B11" s="29" t="s">
        <v>66</v>
      </c>
      <c r="C11" s="29" t="s">
        <v>66</v>
      </c>
      <c r="D11" s="29" t="s">
        <v>67</v>
      </c>
      <c r="E11" s="29" t="s">
        <v>68</v>
      </c>
      <c r="F11" s="29" t="s">
        <v>22</v>
      </c>
      <c r="G11" s="29" t="s">
        <v>72</v>
      </c>
      <c r="H11" s="29"/>
      <c r="I11" s="30">
        <f>5687200</f>
        <v>5687200</v>
      </c>
    </row>
    <row r="12" spans="1:9" ht="45">
      <c r="A12" s="28" t="s">
        <v>14</v>
      </c>
      <c r="B12" s="29" t="s">
        <v>66</v>
      </c>
      <c r="C12" s="29" t="s">
        <v>66</v>
      </c>
      <c r="D12" s="29" t="s">
        <v>67</v>
      </c>
      <c r="E12" s="29" t="s">
        <v>68</v>
      </c>
      <c r="F12" s="29" t="s">
        <v>22</v>
      </c>
      <c r="G12" s="29" t="s">
        <v>95</v>
      </c>
      <c r="H12" s="29"/>
      <c r="I12" s="30">
        <v>13088700</v>
      </c>
    </row>
    <row r="13" spans="1:9" ht="15">
      <c r="A13" s="8" t="s">
        <v>16</v>
      </c>
      <c r="B13" s="16" t="s">
        <v>66</v>
      </c>
      <c r="C13" s="16" t="s">
        <v>66</v>
      </c>
      <c r="D13" s="16" t="s">
        <v>67</v>
      </c>
      <c r="E13" s="16" t="s">
        <v>68</v>
      </c>
      <c r="F13" s="16" t="s">
        <v>22</v>
      </c>
      <c r="G13" s="16" t="s">
        <v>24</v>
      </c>
      <c r="H13" s="16"/>
      <c r="I13" s="17"/>
    </row>
    <row r="14" spans="1:9" ht="15">
      <c r="A14" s="8" t="s">
        <v>17</v>
      </c>
      <c r="B14" s="16" t="s">
        <v>66</v>
      </c>
      <c r="C14" s="16" t="s">
        <v>66</v>
      </c>
      <c r="D14" s="16" t="s">
        <v>67</v>
      </c>
      <c r="E14" s="16" t="s">
        <v>68</v>
      </c>
      <c r="F14" s="16" t="s">
        <v>22</v>
      </c>
      <c r="G14" s="16" t="s">
        <v>25</v>
      </c>
      <c r="H14" s="16"/>
      <c r="I14" s="17"/>
    </row>
    <row r="15" spans="1:9" ht="15">
      <c r="A15" s="8" t="s">
        <v>18</v>
      </c>
      <c r="B15" s="16" t="s">
        <v>66</v>
      </c>
      <c r="C15" s="16" t="s">
        <v>66</v>
      </c>
      <c r="D15" s="16" t="s">
        <v>67</v>
      </c>
      <c r="E15" s="16" t="s">
        <v>68</v>
      </c>
      <c r="F15" s="16" t="s">
        <v>22</v>
      </c>
      <c r="G15" s="16" t="s">
        <v>26</v>
      </c>
      <c r="H15" s="16"/>
      <c r="I15" s="17"/>
    </row>
    <row r="16" spans="1:9" ht="15">
      <c r="A16" s="8" t="s">
        <v>19</v>
      </c>
      <c r="B16" s="16" t="s">
        <v>66</v>
      </c>
      <c r="C16" s="16" t="s">
        <v>66</v>
      </c>
      <c r="D16" s="16" t="s">
        <v>67</v>
      </c>
      <c r="E16" s="16" t="s">
        <v>68</v>
      </c>
      <c r="F16" s="16" t="s">
        <v>22</v>
      </c>
      <c r="G16" s="16" t="s">
        <v>27</v>
      </c>
      <c r="H16" s="16"/>
      <c r="I16" s="17"/>
    </row>
    <row r="17" spans="1:9" ht="15">
      <c r="A17" s="8" t="s">
        <v>15</v>
      </c>
      <c r="B17" s="16" t="s">
        <v>66</v>
      </c>
      <c r="C17" s="16" t="s">
        <v>66</v>
      </c>
      <c r="D17" s="16" t="s">
        <v>67</v>
      </c>
      <c r="E17" s="16" t="s">
        <v>68</v>
      </c>
      <c r="F17" s="16" t="s">
        <v>22</v>
      </c>
      <c r="G17" s="16" t="s">
        <v>28</v>
      </c>
      <c r="H17" s="16"/>
      <c r="I17" s="17"/>
    </row>
    <row r="18" spans="1:9" ht="15">
      <c r="A18" s="5" t="s">
        <v>29</v>
      </c>
      <c r="B18" s="18"/>
      <c r="C18" s="18"/>
      <c r="D18" s="18"/>
      <c r="E18" s="18"/>
      <c r="F18" s="18"/>
      <c r="G18" s="18"/>
      <c r="H18" s="18"/>
      <c r="I18" s="19">
        <f>I11+I17+I12</f>
        <v>18775900</v>
      </c>
    </row>
    <row r="19" spans="1:9" ht="15">
      <c r="A19" s="1"/>
      <c r="B19" s="10"/>
      <c r="C19" s="10"/>
      <c r="D19" s="10"/>
      <c r="E19" s="10"/>
      <c r="F19" s="10"/>
      <c r="G19" s="10"/>
      <c r="H19" s="10"/>
      <c r="I19" s="11"/>
    </row>
    <row r="20" spans="1:9" ht="15">
      <c r="A20" s="5" t="s">
        <v>30</v>
      </c>
      <c r="B20" s="10"/>
      <c r="C20" s="10"/>
      <c r="D20" s="10"/>
      <c r="E20" s="10"/>
      <c r="F20" s="10"/>
      <c r="G20" s="10"/>
      <c r="H20" s="10"/>
      <c r="I20" s="11"/>
    </row>
    <row r="21" spans="1:9" ht="45">
      <c r="A21" s="15" t="s">
        <v>33</v>
      </c>
      <c r="B21" s="16"/>
      <c r="C21" s="16"/>
      <c r="D21" s="16"/>
      <c r="E21" s="16"/>
      <c r="F21" s="16"/>
      <c r="G21" s="16" t="s">
        <v>42</v>
      </c>
      <c r="H21" s="16"/>
      <c r="I21" s="17">
        <f>SUM(I22:I25)</f>
        <v>14423400</v>
      </c>
    </row>
    <row r="22" spans="1:9" ht="15">
      <c r="A22" s="1" t="s">
        <v>31</v>
      </c>
      <c r="B22" s="20" t="s">
        <v>20</v>
      </c>
      <c r="C22" s="20" t="s">
        <v>74</v>
      </c>
      <c r="D22" s="20" t="s">
        <v>75</v>
      </c>
      <c r="E22" s="20" t="s">
        <v>21</v>
      </c>
      <c r="F22" s="10" t="s">
        <v>43</v>
      </c>
      <c r="G22" s="10" t="s">
        <v>95</v>
      </c>
      <c r="H22" s="10"/>
      <c r="I22" s="11">
        <f>13088700-3952787.4</f>
        <v>9135912.6</v>
      </c>
    </row>
    <row r="23" spans="1:9" ht="15">
      <c r="A23" s="1" t="s">
        <v>31</v>
      </c>
      <c r="B23" s="20" t="s">
        <v>20</v>
      </c>
      <c r="C23" s="20" t="s">
        <v>74</v>
      </c>
      <c r="D23" s="20" t="s">
        <v>84</v>
      </c>
      <c r="E23" s="20" t="s">
        <v>21</v>
      </c>
      <c r="F23" s="10" t="s">
        <v>43</v>
      </c>
      <c r="G23" s="10" t="s">
        <v>72</v>
      </c>
      <c r="H23" s="10"/>
      <c r="I23" s="11">
        <v>1025100</v>
      </c>
    </row>
    <row r="24" spans="1:9" ht="30">
      <c r="A24" s="9" t="s">
        <v>32</v>
      </c>
      <c r="B24" s="20" t="s">
        <v>20</v>
      </c>
      <c r="C24" s="20" t="s">
        <v>74</v>
      </c>
      <c r="D24" s="20" t="s">
        <v>75</v>
      </c>
      <c r="E24" s="20" t="s">
        <v>21</v>
      </c>
      <c r="F24" s="10" t="s">
        <v>44</v>
      </c>
      <c r="G24" s="10" t="s">
        <v>95</v>
      </c>
      <c r="H24" s="10"/>
      <c r="I24" s="11">
        <v>3952787.4</v>
      </c>
    </row>
    <row r="25" spans="1:9" ht="30">
      <c r="A25" s="9" t="s">
        <v>32</v>
      </c>
      <c r="B25" s="20" t="s">
        <v>20</v>
      </c>
      <c r="C25" s="20" t="s">
        <v>74</v>
      </c>
      <c r="D25" s="20" t="s">
        <v>84</v>
      </c>
      <c r="E25" s="20" t="s">
        <v>21</v>
      </c>
      <c r="F25" s="10" t="s">
        <v>44</v>
      </c>
      <c r="G25" s="10" t="s">
        <v>72</v>
      </c>
      <c r="H25" s="10"/>
      <c r="I25" s="11">
        <v>309600</v>
      </c>
    </row>
    <row r="26" spans="1:9" ht="15">
      <c r="A26" s="8" t="s">
        <v>34</v>
      </c>
      <c r="B26" s="16"/>
      <c r="C26" s="16"/>
      <c r="D26" s="16"/>
      <c r="E26" s="16"/>
      <c r="F26" s="16"/>
      <c r="G26" s="16" t="s">
        <v>45</v>
      </c>
      <c r="H26" s="16"/>
      <c r="I26" s="17">
        <f>I27+I28+I29+I33+I34+I35</f>
        <v>3410600</v>
      </c>
    </row>
    <row r="27" spans="1:9" ht="15">
      <c r="A27" s="1" t="s">
        <v>35</v>
      </c>
      <c r="B27" s="20" t="s">
        <v>20</v>
      </c>
      <c r="C27" s="20" t="s">
        <v>74</v>
      </c>
      <c r="D27" s="20" t="s">
        <v>84</v>
      </c>
      <c r="E27" s="20" t="s">
        <v>21</v>
      </c>
      <c r="F27" s="10" t="s">
        <v>46</v>
      </c>
      <c r="G27" s="10" t="s">
        <v>72</v>
      </c>
      <c r="H27" s="10"/>
      <c r="I27" s="11">
        <v>18800</v>
      </c>
    </row>
    <row r="28" spans="1:9" ht="15">
      <c r="A28" s="1" t="s">
        <v>36</v>
      </c>
      <c r="B28" s="20" t="s">
        <v>20</v>
      </c>
      <c r="C28" s="20" t="s">
        <v>74</v>
      </c>
      <c r="D28" s="20" t="s">
        <v>84</v>
      </c>
      <c r="E28" s="20" t="s">
        <v>21</v>
      </c>
      <c r="F28" s="10" t="s">
        <v>47</v>
      </c>
      <c r="G28" s="10" t="s">
        <v>72</v>
      </c>
      <c r="H28" s="10"/>
      <c r="I28" s="11">
        <v>52900</v>
      </c>
    </row>
    <row r="29" spans="1:9" ht="15">
      <c r="A29" s="1" t="s">
        <v>49</v>
      </c>
      <c r="B29" s="20" t="s">
        <v>20</v>
      </c>
      <c r="C29" s="20" t="s">
        <v>74</v>
      </c>
      <c r="D29" s="20" t="s">
        <v>84</v>
      </c>
      <c r="E29" s="20" t="s">
        <v>21</v>
      </c>
      <c r="F29" s="10" t="s">
        <v>48</v>
      </c>
      <c r="G29" s="10" t="s">
        <v>72</v>
      </c>
      <c r="H29" s="10"/>
      <c r="I29" s="11">
        <f>I30+I31+I32</f>
        <v>2077000</v>
      </c>
    </row>
    <row r="30" spans="1:9" ht="15">
      <c r="A30" s="7" t="s">
        <v>50</v>
      </c>
      <c r="B30" s="13" t="s">
        <v>20</v>
      </c>
      <c r="C30" s="13" t="s">
        <v>74</v>
      </c>
      <c r="D30" s="13" t="s">
        <v>84</v>
      </c>
      <c r="E30" s="13" t="s">
        <v>21</v>
      </c>
      <c r="F30" s="13" t="s">
        <v>48</v>
      </c>
      <c r="G30" s="13" t="s">
        <v>72</v>
      </c>
      <c r="H30" s="13" t="s">
        <v>53</v>
      </c>
      <c r="I30" s="14">
        <v>1777300</v>
      </c>
    </row>
    <row r="31" spans="1:9" ht="30">
      <c r="A31" s="12" t="s">
        <v>51</v>
      </c>
      <c r="B31" s="13" t="s">
        <v>20</v>
      </c>
      <c r="C31" s="13" t="s">
        <v>74</v>
      </c>
      <c r="D31" s="13" t="s">
        <v>84</v>
      </c>
      <c r="E31" s="13" t="s">
        <v>21</v>
      </c>
      <c r="F31" s="13" t="s">
        <v>48</v>
      </c>
      <c r="G31" s="13" t="s">
        <v>72</v>
      </c>
      <c r="H31" s="13" t="s">
        <v>54</v>
      </c>
      <c r="I31" s="14">
        <v>9800</v>
      </c>
    </row>
    <row r="32" spans="1:9" ht="15">
      <c r="A32" s="7" t="s">
        <v>52</v>
      </c>
      <c r="B32" s="13" t="s">
        <v>20</v>
      </c>
      <c r="C32" s="13" t="s">
        <v>74</v>
      </c>
      <c r="D32" s="13" t="s">
        <v>84</v>
      </c>
      <c r="E32" s="13" t="s">
        <v>21</v>
      </c>
      <c r="F32" s="13" t="s">
        <v>48</v>
      </c>
      <c r="G32" s="13" t="s">
        <v>72</v>
      </c>
      <c r="H32" s="13" t="s">
        <v>55</v>
      </c>
      <c r="I32" s="14">
        <v>289900</v>
      </c>
    </row>
    <row r="33" spans="1:9" ht="30">
      <c r="A33" s="9" t="s">
        <v>37</v>
      </c>
      <c r="B33" s="20" t="s">
        <v>20</v>
      </c>
      <c r="C33" s="20" t="s">
        <v>74</v>
      </c>
      <c r="D33" s="20" t="s">
        <v>84</v>
      </c>
      <c r="E33" s="20" t="s">
        <v>21</v>
      </c>
      <c r="F33" s="10" t="s">
        <v>56</v>
      </c>
      <c r="G33" s="10" t="s">
        <v>72</v>
      </c>
      <c r="H33" s="10"/>
      <c r="I33" s="11">
        <v>214000</v>
      </c>
    </row>
    <row r="34" spans="1:9" ht="15">
      <c r="A34" s="1" t="s">
        <v>38</v>
      </c>
      <c r="B34" s="20" t="s">
        <v>20</v>
      </c>
      <c r="C34" s="20" t="s">
        <v>74</v>
      </c>
      <c r="D34" s="20" t="s">
        <v>84</v>
      </c>
      <c r="E34" s="20" t="s">
        <v>21</v>
      </c>
      <c r="F34" s="10" t="s">
        <v>57</v>
      </c>
      <c r="G34" s="10" t="s">
        <v>72</v>
      </c>
      <c r="H34" s="10"/>
      <c r="I34" s="11">
        <v>213000</v>
      </c>
    </row>
    <row r="35" spans="1:9" ht="15">
      <c r="A35" s="1" t="s">
        <v>39</v>
      </c>
      <c r="B35" s="20" t="s">
        <v>20</v>
      </c>
      <c r="C35" s="20" t="s">
        <v>74</v>
      </c>
      <c r="D35" s="20" t="s">
        <v>84</v>
      </c>
      <c r="E35" s="20" t="s">
        <v>21</v>
      </c>
      <c r="F35" s="10" t="s">
        <v>58</v>
      </c>
      <c r="G35" s="10" t="s">
        <v>72</v>
      </c>
      <c r="H35" s="10"/>
      <c r="I35" s="11">
        <v>834900</v>
      </c>
    </row>
    <row r="36" spans="1:9" ht="30">
      <c r="A36" s="15" t="s">
        <v>40</v>
      </c>
      <c r="B36" s="16"/>
      <c r="C36" s="16"/>
      <c r="D36" s="16"/>
      <c r="E36" s="16"/>
      <c r="F36" s="16"/>
      <c r="G36" s="16" t="s">
        <v>59</v>
      </c>
      <c r="H36" s="16"/>
      <c r="I36" s="17">
        <f>I37</f>
        <v>941900</v>
      </c>
    </row>
    <row r="37" spans="1:9" ht="30">
      <c r="A37" s="9" t="s">
        <v>81</v>
      </c>
      <c r="B37" s="20" t="s">
        <v>20</v>
      </c>
      <c r="C37" s="20" t="s">
        <v>74</v>
      </c>
      <c r="D37" s="20" t="s">
        <v>84</v>
      </c>
      <c r="E37" s="20" t="s">
        <v>21</v>
      </c>
      <c r="F37" s="10" t="s">
        <v>62</v>
      </c>
      <c r="G37" s="10" t="s">
        <v>72</v>
      </c>
      <c r="H37" s="10"/>
      <c r="I37" s="11">
        <f>SUM(I38:I42)</f>
        <v>941900</v>
      </c>
    </row>
    <row r="38" spans="1:9" ht="15">
      <c r="A38" s="12" t="s">
        <v>63</v>
      </c>
      <c r="B38" s="13" t="s">
        <v>20</v>
      </c>
      <c r="C38" s="13" t="s">
        <v>74</v>
      </c>
      <c r="D38" s="20" t="s">
        <v>84</v>
      </c>
      <c r="E38" s="13" t="s">
        <v>21</v>
      </c>
      <c r="F38" s="13" t="s">
        <v>62</v>
      </c>
      <c r="G38" s="13" t="s">
        <v>72</v>
      </c>
      <c r="H38" s="13" t="s">
        <v>60</v>
      </c>
      <c r="I38" s="14">
        <v>3500</v>
      </c>
    </row>
    <row r="39" spans="1:9" ht="15">
      <c r="A39" s="12" t="s">
        <v>78</v>
      </c>
      <c r="B39" s="13" t="s">
        <v>20</v>
      </c>
      <c r="C39" s="13" t="s">
        <v>74</v>
      </c>
      <c r="D39" s="20" t="s">
        <v>84</v>
      </c>
      <c r="E39" s="13" t="s">
        <v>21</v>
      </c>
      <c r="F39" s="13" t="s">
        <v>62</v>
      </c>
      <c r="G39" s="13" t="s">
        <v>72</v>
      </c>
      <c r="H39" s="13" t="s">
        <v>61</v>
      </c>
      <c r="I39" s="14">
        <v>15000</v>
      </c>
    </row>
    <row r="40" spans="1:9" ht="15">
      <c r="A40" s="12" t="s">
        <v>79</v>
      </c>
      <c r="B40" s="13" t="s">
        <v>20</v>
      </c>
      <c r="C40" s="13" t="s">
        <v>74</v>
      </c>
      <c r="D40" s="20" t="s">
        <v>84</v>
      </c>
      <c r="E40" s="13" t="s">
        <v>21</v>
      </c>
      <c r="F40" s="13" t="s">
        <v>62</v>
      </c>
      <c r="G40" s="13" t="s">
        <v>72</v>
      </c>
      <c r="H40" s="13" t="s">
        <v>80</v>
      </c>
      <c r="I40" s="14">
        <v>220200</v>
      </c>
    </row>
    <row r="41" spans="1:9" ht="15">
      <c r="A41" s="12" t="s">
        <v>77</v>
      </c>
      <c r="B41" s="13" t="s">
        <v>20</v>
      </c>
      <c r="C41" s="13" t="s">
        <v>74</v>
      </c>
      <c r="D41" s="20" t="s">
        <v>84</v>
      </c>
      <c r="E41" s="13" t="s">
        <v>21</v>
      </c>
      <c r="F41" s="13" t="s">
        <v>62</v>
      </c>
      <c r="G41" s="13" t="s">
        <v>72</v>
      </c>
      <c r="H41" s="13" t="s">
        <v>62</v>
      </c>
      <c r="I41" s="14">
        <v>483200</v>
      </c>
    </row>
    <row r="42" spans="1:9" ht="15">
      <c r="A42" s="12" t="s">
        <v>64</v>
      </c>
      <c r="B42" s="13" t="s">
        <v>20</v>
      </c>
      <c r="C42" s="13" t="s">
        <v>74</v>
      </c>
      <c r="D42" s="20" t="s">
        <v>84</v>
      </c>
      <c r="E42" s="13" t="s">
        <v>21</v>
      </c>
      <c r="F42" s="13" t="s">
        <v>62</v>
      </c>
      <c r="G42" s="13" t="s">
        <v>72</v>
      </c>
      <c r="H42" s="13" t="s">
        <v>65</v>
      </c>
      <c r="I42" s="14">
        <v>220000</v>
      </c>
    </row>
    <row r="43" spans="1:9" ht="15">
      <c r="A43" s="5" t="s">
        <v>29</v>
      </c>
      <c r="B43" s="18"/>
      <c r="C43" s="18"/>
      <c r="D43" s="18"/>
      <c r="E43" s="18"/>
      <c r="F43" s="18"/>
      <c r="G43" s="18"/>
      <c r="H43" s="18"/>
      <c r="I43" s="19">
        <f>I21+I26+I36</f>
        <v>18775900</v>
      </c>
    </row>
    <row r="44" spans="1:9" ht="15">
      <c r="A44" s="22"/>
      <c r="B44" s="23"/>
      <c r="C44" s="23"/>
      <c r="D44" s="23"/>
      <c r="E44" s="23"/>
      <c r="F44" s="23"/>
      <c r="G44" s="23"/>
      <c r="H44" s="23"/>
      <c r="I44" s="24"/>
    </row>
    <row r="45" spans="1:9" ht="15">
      <c r="A45" s="22"/>
      <c r="B45" s="23"/>
      <c r="C45" s="23"/>
      <c r="D45" s="23"/>
      <c r="E45" s="23"/>
      <c r="F45" s="23"/>
      <c r="G45" s="23"/>
      <c r="H45" s="23"/>
      <c r="I45" s="24"/>
    </row>
    <row r="46" spans="1:9" ht="15">
      <c r="A46" s="22" t="s">
        <v>82</v>
      </c>
      <c r="B46" s="25"/>
      <c r="C46" s="25"/>
      <c r="D46" s="25"/>
      <c r="E46" s="26" t="s">
        <v>93</v>
      </c>
      <c r="F46" s="23"/>
      <c r="G46" s="23"/>
      <c r="H46" s="23"/>
      <c r="I46" s="24"/>
    </row>
    <row r="47" spans="1:9" ht="15">
      <c r="A47" s="22"/>
      <c r="B47" s="23"/>
      <c r="C47" s="23"/>
      <c r="D47" s="23"/>
      <c r="E47" s="23"/>
      <c r="F47" s="23"/>
      <c r="G47" s="23"/>
      <c r="H47" s="23"/>
      <c r="I47" s="24"/>
    </row>
    <row r="48" spans="1:9" ht="15">
      <c r="A48" s="22"/>
      <c r="B48" s="23"/>
      <c r="C48" s="23"/>
      <c r="D48" s="23"/>
      <c r="E48" s="23"/>
      <c r="F48" s="23"/>
      <c r="G48" s="23"/>
      <c r="H48" s="23"/>
      <c r="I48" s="24"/>
    </row>
    <row r="49" spans="1:9" ht="15">
      <c r="A49" s="22" t="s">
        <v>69</v>
      </c>
      <c r="B49" s="25"/>
      <c r="C49" s="25"/>
      <c r="D49" s="25"/>
      <c r="E49" s="26" t="s">
        <v>94</v>
      </c>
      <c r="F49" s="23"/>
      <c r="G49" s="23"/>
      <c r="H49" s="23"/>
      <c r="I49" s="24"/>
    </row>
    <row r="50" spans="1:9" ht="15">
      <c r="A50" s="22"/>
      <c r="B50" s="23"/>
      <c r="C50" s="23"/>
      <c r="D50" s="23"/>
      <c r="E50" s="23"/>
      <c r="F50" s="23"/>
      <c r="G50" s="23"/>
      <c r="H50" s="23"/>
      <c r="I50" s="24"/>
    </row>
    <row r="51" spans="1:9" ht="15">
      <c r="A51" s="22"/>
      <c r="B51" s="23"/>
      <c r="C51" s="23"/>
      <c r="D51" s="23"/>
      <c r="E51" s="23"/>
      <c r="F51" s="23"/>
      <c r="G51" s="23"/>
      <c r="H51" s="23"/>
      <c r="I51" s="24"/>
    </row>
    <row r="52" spans="1:9" ht="15">
      <c r="A52" s="22"/>
      <c r="B52" s="23"/>
      <c r="C52" s="23"/>
      <c r="D52" s="23"/>
      <c r="E52" s="23"/>
      <c r="F52" s="23"/>
      <c r="G52" s="23"/>
      <c r="H52" s="23"/>
      <c r="I52" s="24"/>
    </row>
    <row r="53" spans="1:9" ht="15">
      <c r="A53" s="22"/>
      <c r="B53" s="23"/>
      <c r="C53" s="23"/>
      <c r="D53" s="23"/>
      <c r="E53" s="23"/>
      <c r="F53" s="23"/>
      <c r="G53" s="23"/>
      <c r="H53" s="23"/>
      <c r="I53" s="24"/>
    </row>
    <row r="54" spans="1:9" ht="15">
      <c r="A54" s="22"/>
      <c r="B54" s="23"/>
      <c r="C54" s="23"/>
      <c r="D54" s="23"/>
      <c r="E54" s="23"/>
      <c r="F54" s="23"/>
      <c r="G54" s="23"/>
      <c r="H54" s="23"/>
      <c r="I54" s="24"/>
    </row>
  </sheetData>
  <sheetProtection/>
  <mergeCells count="4">
    <mergeCell ref="A1:I1"/>
    <mergeCell ref="E3:I3"/>
    <mergeCell ref="A6:A7"/>
    <mergeCell ref="B6:F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31.140625" style="0" customWidth="1"/>
    <col min="9" max="9" width="15.7109375" style="0" customWidth="1"/>
  </cols>
  <sheetData>
    <row r="1" spans="1:9" ht="33.75" customHeight="1">
      <c r="A1" s="40" t="s">
        <v>122</v>
      </c>
      <c r="B1" s="40"/>
      <c r="C1" s="40"/>
      <c r="D1" s="40"/>
      <c r="E1" s="40"/>
      <c r="F1" s="40"/>
      <c r="G1" s="40"/>
      <c r="H1" s="40"/>
      <c r="I1" s="40"/>
    </row>
    <row r="2" spans="1:9" ht="1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3"/>
      <c r="C3" s="3"/>
      <c r="D3" s="3"/>
      <c r="E3" s="34" t="s">
        <v>73</v>
      </c>
      <c r="F3" s="34"/>
      <c r="G3" s="34"/>
      <c r="H3" s="34"/>
      <c r="I3" s="34"/>
    </row>
    <row r="4" spans="1:9" ht="15">
      <c r="A4" s="4" t="s">
        <v>2</v>
      </c>
      <c r="B4" s="3"/>
      <c r="C4" s="3"/>
      <c r="D4" s="3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35" t="s">
        <v>3</v>
      </c>
      <c r="B6" s="37" t="s">
        <v>4</v>
      </c>
      <c r="C6" s="38"/>
      <c r="D6" s="38"/>
      <c r="E6" s="38"/>
      <c r="F6" s="39"/>
      <c r="G6" s="5"/>
      <c r="H6" s="5"/>
      <c r="I6" s="5" t="s">
        <v>5</v>
      </c>
    </row>
    <row r="7" spans="1:9" ht="15">
      <c r="A7" s="36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71</v>
      </c>
      <c r="I7" s="6" t="s">
        <v>12</v>
      </c>
    </row>
    <row r="8" spans="1:9" ht="15">
      <c r="A8" s="5" t="s">
        <v>13</v>
      </c>
      <c r="B8" s="1"/>
      <c r="C8" s="1"/>
      <c r="D8" s="1"/>
      <c r="E8" s="1"/>
      <c r="F8" s="1"/>
      <c r="G8" s="1"/>
      <c r="H8" s="1"/>
      <c r="I8" s="1"/>
    </row>
    <row r="9" spans="1:9" ht="15">
      <c r="A9" s="8" t="s">
        <v>70</v>
      </c>
      <c r="B9" s="16" t="s">
        <v>66</v>
      </c>
      <c r="C9" s="16" t="s">
        <v>66</v>
      </c>
      <c r="D9" s="16" t="s">
        <v>67</v>
      </c>
      <c r="E9" s="16" t="s">
        <v>68</v>
      </c>
      <c r="F9" s="16" t="s">
        <v>22</v>
      </c>
      <c r="G9" s="16" t="s">
        <v>23</v>
      </c>
      <c r="H9" s="16"/>
      <c r="I9" s="27"/>
    </row>
    <row r="10" spans="1:9" ht="15">
      <c r="A10" s="8" t="s">
        <v>70</v>
      </c>
      <c r="B10" s="16" t="s">
        <v>66</v>
      </c>
      <c r="C10" s="16" t="s">
        <v>66</v>
      </c>
      <c r="D10" s="16" t="s">
        <v>67</v>
      </c>
      <c r="E10" s="16" t="s">
        <v>68</v>
      </c>
      <c r="F10" s="16" t="s">
        <v>22</v>
      </c>
      <c r="G10" s="16" t="s">
        <v>25</v>
      </c>
      <c r="H10" s="16"/>
      <c r="I10" s="17"/>
    </row>
    <row r="11" spans="1:9" ht="45">
      <c r="A11" s="28" t="s">
        <v>14</v>
      </c>
      <c r="B11" s="29" t="s">
        <v>66</v>
      </c>
      <c r="C11" s="29" t="s">
        <v>66</v>
      </c>
      <c r="D11" s="29" t="s">
        <v>67</v>
      </c>
      <c r="E11" s="29" t="s">
        <v>68</v>
      </c>
      <c r="F11" s="29" t="s">
        <v>22</v>
      </c>
      <c r="G11" s="29" t="s">
        <v>72</v>
      </c>
      <c r="H11" s="29"/>
      <c r="I11" s="30">
        <f>I25</f>
        <v>-22151.2</v>
      </c>
    </row>
    <row r="12" spans="1:9" ht="45">
      <c r="A12" s="28" t="s">
        <v>14</v>
      </c>
      <c r="B12" s="29" t="s">
        <v>66</v>
      </c>
      <c r="C12" s="29" t="s">
        <v>66</v>
      </c>
      <c r="D12" s="29" t="s">
        <v>67</v>
      </c>
      <c r="E12" s="29" t="s">
        <v>68</v>
      </c>
      <c r="F12" s="29" t="s">
        <v>22</v>
      </c>
      <c r="G12" s="29" t="s">
        <v>95</v>
      </c>
      <c r="H12" s="29"/>
      <c r="I12" s="30"/>
    </row>
    <row r="13" spans="1:9" ht="15">
      <c r="A13" s="8" t="s">
        <v>16</v>
      </c>
      <c r="B13" s="16" t="s">
        <v>66</v>
      </c>
      <c r="C13" s="16" t="s">
        <v>66</v>
      </c>
      <c r="D13" s="16" t="s">
        <v>67</v>
      </c>
      <c r="E13" s="16" t="s">
        <v>68</v>
      </c>
      <c r="F13" s="16" t="s">
        <v>22</v>
      </c>
      <c r="G13" s="16" t="s">
        <v>24</v>
      </c>
      <c r="H13" s="16"/>
      <c r="I13" s="17"/>
    </row>
    <row r="14" spans="1:9" ht="15">
      <c r="A14" s="8" t="s">
        <v>17</v>
      </c>
      <c r="B14" s="16" t="s">
        <v>66</v>
      </c>
      <c r="C14" s="16" t="s">
        <v>66</v>
      </c>
      <c r="D14" s="16" t="s">
        <v>67</v>
      </c>
      <c r="E14" s="16" t="s">
        <v>68</v>
      </c>
      <c r="F14" s="16" t="s">
        <v>22</v>
      </c>
      <c r="G14" s="16" t="s">
        <v>25</v>
      </c>
      <c r="H14" s="16"/>
      <c r="I14" s="17"/>
    </row>
    <row r="15" spans="1:9" ht="15">
      <c r="A15" s="8" t="s">
        <v>18</v>
      </c>
      <c r="B15" s="16" t="s">
        <v>66</v>
      </c>
      <c r="C15" s="16" t="s">
        <v>66</v>
      </c>
      <c r="D15" s="16" t="s">
        <v>67</v>
      </c>
      <c r="E15" s="16" t="s">
        <v>68</v>
      </c>
      <c r="F15" s="16" t="s">
        <v>22</v>
      </c>
      <c r="G15" s="16" t="s">
        <v>26</v>
      </c>
      <c r="H15" s="16"/>
      <c r="I15" s="17"/>
    </row>
    <row r="16" spans="1:9" ht="15">
      <c r="A16" s="8" t="s">
        <v>19</v>
      </c>
      <c r="B16" s="16" t="s">
        <v>66</v>
      </c>
      <c r="C16" s="16" t="s">
        <v>66</v>
      </c>
      <c r="D16" s="16" t="s">
        <v>67</v>
      </c>
      <c r="E16" s="16" t="s">
        <v>68</v>
      </c>
      <c r="F16" s="16" t="s">
        <v>22</v>
      </c>
      <c r="G16" s="16" t="s">
        <v>27</v>
      </c>
      <c r="H16" s="16"/>
      <c r="I16" s="17"/>
    </row>
    <row r="17" spans="1:9" ht="15">
      <c r="A17" s="8" t="s">
        <v>15</v>
      </c>
      <c r="B17" s="16" t="s">
        <v>66</v>
      </c>
      <c r="C17" s="16" t="s">
        <v>66</v>
      </c>
      <c r="D17" s="16" t="s">
        <v>67</v>
      </c>
      <c r="E17" s="16" t="s">
        <v>68</v>
      </c>
      <c r="F17" s="16" t="s">
        <v>22</v>
      </c>
      <c r="G17" s="16" t="s">
        <v>28</v>
      </c>
      <c r="H17" s="16"/>
      <c r="I17" s="17"/>
    </row>
    <row r="18" spans="1:9" ht="15">
      <c r="A18" s="5" t="s">
        <v>29</v>
      </c>
      <c r="B18" s="18"/>
      <c r="C18" s="18"/>
      <c r="D18" s="18"/>
      <c r="E18" s="18"/>
      <c r="F18" s="18"/>
      <c r="G18" s="18"/>
      <c r="H18" s="18"/>
      <c r="I18" s="19">
        <f>I11+I17+I12</f>
        <v>-22151.2</v>
      </c>
    </row>
    <row r="19" spans="1:9" ht="15">
      <c r="A19" s="1"/>
      <c r="B19" s="10"/>
      <c r="C19" s="10"/>
      <c r="D19" s="10"/>
      <c r="E19" s="10"/>
      <c r="F19" s="10"/>
      <c r="G19" s="10"/>
      <c r="H19" s="10"/>
      <c r="I19" s="11"/>
    </row>
    <row r="20" spans="1:9" ht="15">
      <c r="A20" s="5" t="s">
        <v>30</v>
      </c>
      <c r="B20" s="10"/>
      <c r="C20" s="10"/>
      <c r="D20" s="10"/>
      <c r="E20" s="10"/>
      <c r="F20" s="10"/>
      <c r="G20" s="10"/>
      <c r="H20" s="10"/>
      <c r="I20" s="11"/>
    </row>
    <row r="21" spans="1:9" ht="15">
      <c r="A21" s="8" t="s">
        <v>34</v>
      </c>
      <c r="B21" s="16"/>
      <c r="C21" s="16"/>
      <c r="D21" s="16"/>
      <c r="E21" s="16"/>
      <c r="F21" s="16"/>
      <c r="G21" s="16" t="s">
        <v>45</v>
      </c>
      <c r="H21" s="16"/>
      <c r="I21" s="17">
        <f>I22</f>
        <v>-15483.2</v>
      </c>
    </row>
    <row r="22" spans="1:9" ht="15">
      <c r="A22" s="1" t="s">
        <v>111</v>
      </c>
      <c r="B22" s="20" t="s">
        <v>20</v>
      </c>
      <c r="C22" s="20" t="s">
        <v>74</v>
      </c>
      <c r="D22" s="20" t="s">
        <v>102</v>
      </c>
      <c r="E22" s="20" t="s">
        <v>21</v>
      </c>
      <c r="F22" s="10" t="s">
        <v>57</v>
      </c>
      <c r="G22" s="10" t="s">
        <v>72</v>
      </c>
      <c r="H22" s="10"/>
      <c r="I22" s="11">
        <v>-15483.2</v>
      </c>
    </row>
    <row r="23" spans="1:9" ht="30">
      <c r="A23" s="15" t="s">
        <v>40</v>
      </c>
      <c r="B23" s="16"/>
      <c r="C23" s="16"/>
      <c r="D23" s="16"/>
      <c r="E23" s="16"/>
      <c r="F23" s="16"/>
      <c r="G23" s="16" t="s">
        <v>59</v>
      </c>
      <c r="H23" s="16"/>
      <c r="I23" s="17">
        <f>I24</f>
        <v>-6668</v>
      </c>
    </row>
    <row r="24" spans="1:9" ht="30">
      <c r="A24" s="12" t="s">
        <v>109</v>
      </c>
      <c r="B24" s="13" t="s">
        <v>20</v>
      </c>
      <c r="C24" s="13" t="s">
        <v>97</v>
      </c>
      <c r="D24" s="20" t="s">
        <v>100</v>
      </c>
      <c r="E24" s="13" t="s">
        <v>21</v>
      </c>
      <c r="F24" s="13" t="s">
        <v>62</v>
      </c>
      <c r="G24" s="13" t="s">
        <v>72</v>
      </c>
      <c r="H24" s="13" t="s">
        <v>101</v>
      </c>
      <c r="I24" s="14">
        <v>-6668</v>
      </c>
    </row>
    <row r="25" spans="1:9" ht="15">
      <c r="A25" s="5" t="s">
        <v>29</v>
      </c>
      <c r="B25" s="18"/>
      <c r="C25" s="18"/>
      <c r="D25" s="18"/>
      <c r="E25" s="18"/>
      <c r="F25" s="18"/>
      <c r="G25" s="18"/>
      <c r="H25" s="18"/>
      <c r="I25" s="19">
        <f>I21+I23</f>
        <v>-22151.2</v>
      </c>
    </row>
    <row r="26" spans="1:9" ht="15">
      <c r="A26" s="22"/>
      <c r="B26" s="23"/>
      <c r="C26" s="23"/>
      <c r="D26" s="23"/>
      <c r="E26" s="23"/>
      <c r="F26" s="23"/>
      <c r="G26" s="23"/>
      <c r="H26" s="23"/>
      <c r="I26" s="24"/>
    </row>
    <row r="27" spans="1:9" ht="15">
      <c r="A27" s="22"/>
      <c r="B27" s="23"/>
      <c r="C27" s="23"/>
      <c r="D27" s="23"/>
      <c r="E27" s="23"/>
      <c r="F27" s="23"/>
      <c r="G27" s="23"/>
      <c r="H27" s="23"/>
      <c r="I27" s="24"/>
    </row>
    <row r="28" spans="1:9" ht="15">
      <c r="A28" s="22" t="s">
        <v>82</v>
      </c>
      <c r="B28" s="25"/>
      <c r="C28" s="25"/>
      <c r="D28" s="25"/>
      <c r="E28" s="26" t="s">
        <v>93</v>
      </c>
      <c r="F28" s="23"/>
      <c r="G28" s="23"/>
      <c r="H28" s="23"/>
      <c r="I28" s="24"/>
    </row>
    <row r="29" spans="1:9" ht="15">
      <c r="A29" s="22"/>
      <c r="B29" s="23"/>
      <c r="C29" s="23"/>
      <c r="D29" s="23"/>
      <c r="E29" s="23"/>
      <c r="F29" s="23"/>
      <c r="G29" s="23"/>
      <c r="H29" s="23"/>
      <c r="I29" s="24"/>
    </row>
    <row r="30" spans="1:9" ht="15">
      <c r="A30" s="22"/>
      <c r="B30" s="23"/>
      <c r="C30" s="23"/>
      <c r="D30" s="23"/>
      <c r="E30" s="23"/>
      <c r="F30" s="23"/>
      <c r="G30" s="23"/>
      <c r="H30" s="23"/>
      <c r="I30" s="24"/>
    </row>
    <row r="31" spans="1:9" ht="15">
      <c r="A31" s="22" t="s">
        <v>69</v>
      </c>
      <c r="B31" s="25"/>
      <c r="C31" s="25"/>
      <c r="D31" s="25"/>
      <c r="E31" s="26" t="s">
        <v>94</v>
      </c>
      <c r="F31" s="23"/>
      <c r="G31" s="23"/>
      <c r="H31" s="23"/>
      <c r="I31" s="24"/>
    </row>
    <row r="32" spans="1:9" ht="15">
      <c r="A32" s="22"/>
      <c r="B32" s="23"/>
      <c r="C32" s="23"/>
      <c r="D32" s="23"/>
      <c r="E32" s="23"/>
      <c r="F32" s="23"/>
      <c r="G32" s="23"/>
      <c r="H32" s="23"/>
      <c r="I32" s="24"/>
    </row>
    <row r="33" spans="1:9" ht="15">
      <c r="A33" s="22"/>
      <c r="B33" s="23"/>
      <c r="C33" s="23"/>
      <c r="D33" s="23"/>
      <c r="E33" s="23"/>
      <c r="F33" s="23"/>
      <c r="G33" s="23"/>
      <c r="H33" s="23"/>
      <c r="I33" s="24"/>
    </row>
    <row r="34" spans="1:9" ht="15">
      <c r="A34" s="22"/>
      <c r="B34" s="23"/>
      <c r="C34" s="23"/>
      <c r="D34" s="23"/>
      <c r="E34" s="23"/>
      <c r="F34" s="23"/>
      <c r="G34" s="23"/>
      <c r="H34" s="23"/>
      <c r="I34" s="24"/>
    </row>
    <row r="35" spans="1:9" ht="15">
      <c r="A35" s="22"/>
      <c r="B35" s="23"/>
      <c r="C35" s="23"/>
      <c r="D35" s="23"/>
      <c r="E35" s="23"/>
      <c r="F35" s="23"/>
      <c r="G35" s="23"/>
      <c r="H35" s="23"/>
      <c r="I35" s="24"/>
    </row>
    <row r="36" spans="1:9" ht="15">
      <c r="A36" s="22"/>
      <c r="B36" s="23"/>
      <c r="C36" s="23"/>
      <c r="D36" s="23"/>
      <c r="E36" s="23"/>
      <c r="F36" s="23"/>
      <c r="G36" s="23"/>
      <c r="H36" s="23"/>
      <c r="I36" s="24"/>
    </row>
  </sheetData>
  <sheetProtection/>
  <mergeCells count="4">
    <mergeCell ref="A1:I1"/>
    <mergeCell ref="E3:I3"/>
    <mergeCell ref="A6:A7"/>
    <mergeCell ref="B6:F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0">
      <selection activeCell="A32" sqref="A32:G37"/>
    </sheetView>
  </sheetViews>
  <sheetFormatPr defaultColWidth="9.140625" defaultRowHeight="15"/>
  <cols>
    <col min="1" max="1" width="31.140625" style="0" customWidth="1"/>
    <col min="9" max="9" width="15.7109375" style="0" customWidth="1"/>
  </cols>
  <sheetData>
    <row r="1" spans="1:9" ht="33.75" customHeight="1">
      <c r="A1" s="40" t="s">
        <v>123</v>
      </c>
      <c r="B1" s="40"/>
      <c r="C1" s="40"/>
      <c r="D1" s="40"/>
      <c r="E1" s="40"/>
      <c r="F1" s="40"/>
      <c r="G1" s="40"/>
      <c r="H1" s="40"/>
      <c r="I1" s="40"/>
    </row>
    <row r="2" spans="1:9" ht="1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3"/>
      <c r="C3" s="3"/>
      <c r="D3" s="3"/>
      <c r="E3" s="34" t="s">
        <v>73</v>
      </c>
      <c r="F3" s="34"/>
      <c r="G3" s="34"/>
      <c r="H3" s="34"/>
      <c r="I3" s="34"/>
    </row>
    <row r="4" spans="1:9" ht="15">
      <c r="A4" s="4" t="s">
        <v>2</v>
      </c>
      <c r="B4" s="3"/>
      <c r="C4" s="3"/>
      <c r="D4" s="3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35" t="s">
        <v>3</v>
      </c>
      <c r="B6" s="37" t="s">
        <v>4</v>
      </c>
      <c r="C6" s="38"/>
      <c r="D6" s="38"/>
      <c r="E6" s="38"/>
      <c r="F6" s="39"/>
      <c r="G6" s="5"/>
      <c r="H6" s="5"/>
      <c r="I6" s="5" t="s">
        <v>5</v>
      </c>
    </row>
    <row r="7" spans="1:9" ht="15">
      <c r="A7" s="36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71</v>
      </c>
      <c r="I7" s="6" t="s">
        <v>12</v>
      </c>
    </row>
    <row r="8" spans="1:9" ht="15">
      <c r="A8" s="5" t="s">
        <v>13</v>
      </c>
      <c r="B8" s="1"/>
      <c r="C8" s="1"/>
      <c r="D8" s="1"/>
      <c r="E8" s="1"/>
      <c r="F8" s="1"/>
      <c r="G8" s="1"/>
      <c r="H8" s="1"/>
      <c r="I8" s="1"/>
    </row>
    <row r="9" spans="1:9" ht="15">
      <c r="A9" s="8" t="s">
        <v>70</v>
      </c>
      <c r="B9" s="16" t="s">
        <v>66</v>
      </c>
      <c r="C9" s="16" t="s">
        <v>66</v>
      </c>
      <c r="D9" s="16" t="s">
        <v>67</v>
      </c>
      <c r="E9" s="16" t="s">
        <v>68</v>
      </c>
      <c r="F9" s="16" t="s">
        <v>22</v>
      </c>
      <c r="G9" s="16" t="s">
        <v>23</v>
      </c>
      <c r="H9" s="16"/>
      <c r="I9" s="27"/>
    </row>
    <row r="10" spans="1:9" ht="15">
      <c r="A10" s="8" t="s">
        <v>70</v>
      </c>
      <c r="B10" s="16" t="s">
        <v>66</v>
      </c>
      <c r="C10" s="16" t="s">
        <v>66</v>
      </c>
      <c r="D10" s="16" t="s">
        <v>67</v>
      </c>
      <c r="E10" s="16" t="s">
        <v>68</v>
      </c>
      <c r="F10" s="16" t="s">
        <v>22</v>
      </c>
      <c r="G10" s="16" t="s">
        <v>25</v>
      </c>
      <c r="H10" s="16"/>
      <c r="I10" s="17"/>
    </row>
    <row r="11" spans="1:9" ht="45">
      <c r="A11" s="28" t="s">
        <v>14</v>
      </c>
      <c r="B11" s="29" t="s">
        <v>66</v>
      </c>
      <c r="C11" s="29" t="s">
        <v>66</v>
      </c>
      <c r="D11" s="29" t="s">
        <v>67</v>
      </c>
      <c r="E11" s="29" t="s">
        <v>68</v>
      </c>
      <c r="F11" s="29" t="s">
        <v>22</v>
      </c>
      <c r="G11" s="29" t="s">
        <v>72</v>
      </c>
      <c r="H11" s="29"/>
      <c r="I11" s="30">
        <f>I21</f>
        <v>0</v>
      </c>
    </row>
    <row r="12" spans="1:9" ht="45">
      <c r="A12" s="28" t="s">
        <v>14</v>
      </c>
      <c r="B12" s="29" t="s">
        <v>66</v>
      </c>
      <c r="C12" s="29" t="s">
        <v>66</v>
      </c>
      <c r="D12" s="29" t="s">
        <v>67</v>
      </c>
      <c r="E12" s="29" t="s">
        <v>68</v>
      </c>
      <c r="F12" s="29" t="s">
        <v>22</v>
      </c>
      <c r="G12" s="29" t="s">
        <v>95</v>
      </c>
      <c r="H12" s="29"/>
      <c r="I12" s="30"/>
    </row>
    <row r="13" spans="1:9" ht="15">
      <c r="A13" s="8" t="s">
        <v>16</v>
      </c>
      <c r="B13" s="16" t="s">
        <v>66</v>
      </c>
      <c r="C13" s="16" t="s">
        <v>66</v>
      </c>
      <c r="D13" s="16" t="s">
        <v>67</v>
      </c>
      <c r="E13" s="16" t="s">
        <v>68</v>
      </c>
      <c r="F13" s="16" t="s">
        <v>22</v>
      </c>
      <c r="G13" s="16" t="s">
        <v>24</v>
      </c>
      <c r="H13" s="16"/>
      <c r="I13" s="17"/>
    </row>
    <row r="14" spans="1:9" ht="15">
      <c r="A14" s="8" t="s">
        <v>17</v>
      </c>
      <c r="B14" s="16" t="s">
        <v>66</v>
      </c>
      <c r="C14" s="16" t="s">
        <v>66</v>
      </c>
      <c r="D14" s="16" t="s">
        <v>67</v>
      </c>
      <c r="E14" s="16" t="s">
        <v>68</v>
      </c>
      <c r="F14" s="16" t="s">
        <v>22</v>
      </c>
      <c r="G14" s="16" t="s">
        <v>25</v>
      </c>
      <c r="H14" s="16"/>
      <c r="I14" s="17"/>
    </row>
    <row r="15" spans="1:9" ht="15">
      <c r="A15" s="8" t="s">
        <v>18</v>
      </c>
      <c r="B15" s="16" t="s">
        <v>66</v>
      </c>
      <c r="C15" s="16" t="s">
        <v>66</v>
      </c>
      <c r="D15" s="16" t="s">
        <v>67</v>
      </c>
      <c r="E15" s="16" t="s">
        <v>68</v>
      </c>
      <c r="F15" s="16" t="s">
        <v>22</v>
      </c>
      <c r="G15" s="16" t="s">
        <v>26</v>
      </c>
      <c r="H15" s="16"/>
      <c r="I15" s="17"/>
    </row>
    <row r="16" spans="1:9" ht="15">
      <c r="A16" s="8" t="s">
        <v>19</v>
      </c>
      <c r="B16" s="16" t="s">
        <v>66</v>
      </c>
      <c r="C16" s="16" t="s">
        <v>66</v>
      </c>
      <c r="D16" s="16" t="s">
        <v>67</v>
      </c>
      <c r="E16" s="16" t="s">
        <v>68</v>
      </c>
      <c r="F16" s="16" t="s">
        <v>22</v>
      </c>
      <c r="G16" s="16" t="s">
        <v>27</v>
      </c>
      <c r="H16" s="16"/>
      <c r="I16" s="17"/>
    </row>
    <row r="17" spans="1:9" ht="15">
      <c r="A17" s="8" t="s">
        <v>15</v>
      </c>
      <c r="B17" s="16" t="s">
        <v>66</v>
      </c>
      <c r="C17" s="16" t="s">
        <v>66</v>
      </c>
      <c r="D17" s="16" t="s">
        <v>67</v>
      </c>
      <c r="E17" s="16" t="s">
        <v>68</v>
      </c>
      <c r="F17" s="16" t="s">
        <v>22</v>
      </c>
      <c r="G17" s="16" t="s">
        <v>28</v>
      </c>
      <c r="H17" s="16"/>
      <c r="I17" s="17"/>
    </row>
    <row r="18" spans="1:9" ht="15">
      <c r="A18" s="5" t="s">
        <v>29</v>
      </c>
      <c r="B18" s="18"/>
      <c r="C18" s="18"/>
      <c r="D18" s="18"/>
      <c r="E18" s="18"/>
      <c r="F18" s="18"/>
      <c r="G18" s="18"/>
      <c r="H18" s="18"/>
      <c r="I18" s="19">
        <f>I11+I17+I12</f>
        <v>0</v>
      </c>
    </row>
    <row r="19" spans="1:9" ht="15">
      <c r="A19" s="1"/>
      <c r="B19" s="10"/>
      <c r="C19" s="10"/>
      <c r="D19" s="10"/>
      <c r="E19" s="10"/>
      <c r="F19" s="10"/>
      <c r="G19" s="10"/>
      <c r="H19" s="10"/>
      <c r="I19" s="11"/>
    </row>
    <row r="20" spans="1:9" ht="15">
      <c r="A20" s="5" t="s">
        <v>30</v>
      </c>
      <c r="B20" s="10"/>
      <c r="C20" s="10"/>
      <c r="D20" s="10"/>
      <c r="E20" s="10"/>
      <c r="F20" s="10"/>
      <c r="G20" s="10"/>
      <c r="H20" s="10"/>
      <c r="I20" s="11"/>
    </row>
    <row r="21" spans="1:9" ht="45">
      <c r="A21" s="15" t="s">
        <v>33</v>
      </c>
      <c r="B21" s="16"/>
      <c r="C21" s="16"/>
      <c r="D21" s="16"/>
      <c r="E21" s="16"/>
      <c r="F21" s="16"/>
      <c r="G21" s="16" t="s">
        <v>42</v>
      </c>
      <c r="H21" s="16"/>
      <c r="I21" s="17">
        <f>SUM(I22:I23)</f>
        <v>0</v>
      </c>
    </row>
    <row r="22" spans="1:9" ht="15">
      <c r="A22" s="1" t="s">
        <v>31</v>
      </c>
      <c r="B22" s="20" t="s">
        <v>20</v>
      </c>
      <c r="C22" s="20" t="s">
        <v>74</v>
      </c>
      <c r="D22" s="20" t="s">
        <v>75</v>
      </c>
      <c r="E22" s="20" t="s">
        <v>21</v>
      </c>
      <c r="F22" s="10" t="s">
        <v>43</v>
      </c>
      <c r="G22" s="10" t="s">
        <v>95</v>
      </c>
      <c r="H22" s="10"/>
      <c r="I22" s="11">
        <v>-17000</v>
      </c>
    </row>
    <row r="23" spans="1:9" ht="15">
      <c r="A23" s="9" t="s">
        <v>38</v>
      </c>
      <c r="B23" s="20" t="s">
        <v>20</v>
      </c>
      <c r="C23" s="20" t="s">
        <v>74</v>
      </c>
      <c r="D23" s="20" t="s">
        <v>75</v>
      </c>
      <c r="E23" s="20" t="s">
        <v>21</v>
      </c>
      <c r="F23" s="10" t="s">
        <v>57</v>
      </c>
      <c r="G23" s="10" t="s">
        <v>95</v>
      </c>
      <c r="H23" s="10"/>
      <c r="I23" s="11">
        <v>17000</v>
      </c>
    </row>
    <row r="24" spans="1:9" ht="15">
      <c r="A24" s="5" t="s">
        <v>29</v>
      </c>
      <c r="B24" s="18"/>
      <c r="C24" s="18"/>
      <c r="D24" s="18"/>
      <c r="E24" s="18"/>
      <c r="F24" s="18"/>
      <c r="G24" s="18"/>
      <c r="H24" s="18"/>
      <c r="I24" s="19">
        <f>I21</f>
        <v>0</v>
      </c>
    </row>
    <row r="25" spans="1:9" ht="15">
      <c r="A25" s="22"/>
      <c r="B25" s="23"/>
      <c r="C25" s="23"/>
      <c r="D25" s="23"/>
      <c r="E25" s="23"/>
      <c r="F25" s="23"/>
      <c r="G25" s="23"/>
      <c r="H25" s="23"/>
      <c r="I25" s="24"/>
    </row>
    <row r="26" spans="1:9" ht="15">
      <c r="A26" s="22"/>
      <c r="B26" s="23"/>
      <c r="C26" s="23"/>
      <c r="D26" s="23"/>
      <c r="E26" s="23"/>
      <c r="F26" s="23"/>
      <c r="G26" s="23"/>
      <c r="H26" s="23"/>
      <c r="I26" s="24"/>
    </row>
    <row r="27" spans="1:9" ht="15">
      <c r="A27" s="22" t="s">
        <v>82</v>
      </c>
      <c r="B27" s="25"/>
      <c r="C27" s="25"/>
      <c r="D27" s="25"/>
      <c r="E27" s="26" t="s">
        <v>93</v>
      </c>
      <c r="F27" s="23"/>
      <c r="G27" s="23"/>
      <c r="H27" s="23"/>
      <c r="I27" s="24"/>
    </row>
    <row r="28" spans="1:9" ht="15">
      <c r="A28" s="22"/>
      <c r="B28" s="23"/>
      <c r="C28" s="23"/>
      <c r="D28" s="23"/>
      <c r="E28" s="23"/>
      <c r="F28" s="23"/>
      <c r="G28" s="23"/>
      <c r="H28" s="23"/>
      <c r="I28" s="24"/>
    </row>
    <row r="29" spans="1:9" ht="15">
      <c r="A29" s="22"/>
      <c r="B29" s="23"/>
      <c r="C29" s="23"/>
      <c r="D29" s="23"/>
      <c r="E29" s="23"/>
      <c r="F29" s="23"/>
      <c r="G29" s="23"/>
      <c r="H29" s="23"/>
      <c r="I29" s="24"/>
    </row>
    <row r="30" spans="1:9" ht="15">
      <c r="A30" s="22" t="s">
        <v>69</v>
      </c>
      <c r="B30" s="25"/>
      <c r="C30" s="25"/>
      <c r="D30" s="25"/>
      <c r="E30" s="26" t="s">
        <v>94</v>
      </c>
      <c r="F30" s="23"/>
      <c r="G30" s="23"/>
      <c r="H30" s="23"/>
      <c r="I30" s="24"/>
    </row>
    <row r="31" spans="1:9" ht="15">
      <c r="A31" s="22"/>
      <c r="B31" s="23"/>
      <c r="C31" s="23"/>
      <c r="D31" s="23"/>
      <c r="E31" s="23"/>
      <c r="F31" s="23"/>
      <c r="G31" s="23"/>
      <c r="H31" s="23"/>
      <c r="I31" s="24"/>
    </row>
    <row r="32" spans="1:9" ht="15">
      <c r="A32" s="42" t="s">
        <v>124</v>
      </c>
      <c r="B32" s="42"/>
      <c r="C32" s="42"/>
      <c r="D32" s="31"/>
      <c r="E32" s="31"/>
      <c r="F32" s="31"/>
      <c r="G32" s="23"/>
      <c r="H32" s="23"/>
      <c r="I32" s="24"/>
    </row>
    <row r="33" spans="7:9" ht="15">
      <c r="G33" s="23"/>
      <c r="H33" s="23"/>
      <c r="I33" s="24"/>
    </row>
    <row r="34" spans="1:9" ht="15">
      <c r="A34" s="32" t="s">
        <v>125</v>
      </c>
      <c r="B34" s="41"/>
      <c r="C34" s="41"/>
      <c r="D34" s="41"/>
      <c r="E34" s="43" t="s">
        <v>127</v>
      </c>
      <c r="F34" s="43"/>
      <c r="G34" s="23"/>
      <c r="H34" s="23"/>
      <c r="I34" s="24"/>
    </row>
    <row r="35" spans="1:9" ht="15">
      <c r="A35" s="31"/>
      <c r="B35" s="31"/>
      <c r="C35" s="31"/>
      <c r="D35" s="31"/>
      <c r="E35" s="31"/>
      <c r="F35" s="31"/>
      <c r="G35" s="23"/>
      <c r="H35" s="23"/>
      <c r="I35" s="24"/>
    </row>
    <row r="36" spans="1:6" ht="15">
      <c r="A36" s="31"/>
      <c r="B36" s="31"/>
      <c r="C36" s="31"/>
      <c r="D36" s="31"/>
      <c r="E36" s="31"/>
      <c r="F36" s="31"/>
    </row>
    <row r="37" spans="1:6" ht="15">
      <c r="A37" s="32" t="s">
        <v>126</v>
      </c>
      <c r="B37" s="41"/>
      <c r="C37" s="41"/>
      <c r="D37" s="41"/>
      <c r="E37" s="32" t="s">
        <v>128</v>
      </c>
      <c r="F37" s="32"/>
    </row>
  </sheetData>
  <sheetProtection/>
  <mergeCells count="8">
    <mergeCell ref="B34:D34"/>
    <mergeCell ref="B37:D37"/>
    <mergeCell ref="A1:I1"/>
    <mergeCell ref="E3:I3"/>
    <mergeCell ref="A6:A7"/>
    <mergeCell ref="B6:F6"/>
    <mergeCell ref="A32:C32"/>
    <mergeCell ref="E34:F3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31.140625" style="0" customWidth="1"/>
    <col min="8" max="8" width="15.7109375" style="0" customWidth="1"/>
  </cols>
  <sheetData>
    <row r="1" spans="1:8" ht="33.75" customHeight="1">
      <c r="A1" s="33" t="s">
        <v>129</v>
      </c>
      <c r="B1" s="33"/>
      <c r="C1" s="33"/>
      <c r="D1" s="33"/>
      <c r="E1" s="33"/>
      <c r="F1" s="33"/>
      <c r="G1" s="33"/>
      <c r="H1" s="33"/>
    </row>
    <row r="2" spans="1:8" ht="15">
      <c r="A2" s="4" t="s">
        <v>0</v>
      </c>
      <c r="B2" s="3"/>
      <c r="C2" s="3"/>
      <c r="D2" s="3"/>
      <c r="E2" s="3"/>
      <c r="F2" s="3"/>
      <c r="G2" s="3"/>
      <c r="H2" s="3"/>
    </row>
    <row r="3" spans="1:8" ht="15">
      <c r="A3" s="4" t="s">
        <v>1</v>
      </c>
      <c r="B3" s="3"/>
      <c r="C3" s="3"/>
      <c r="D3" s="3"/>
      <c r="E3" s="34" t="s">
        <v>73</v>
      </c>
      <c r="F3" s="34"/>
      <c r="G3" s="34"/>
      <c r="H3" s="34"/>
    </row>
    <row r="4" spans="1:8" ht="15">
      <c r="A4" s="4" t="s">
        <v>2</v>
      </c>
      <c r="B4" s="3"/>
      <c r="C4" s="3"/>
      <c r="D4" s="3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35" t="s">
        <v>3</v>
      </c>
      <c r="B6" s="37" t="s">
        <v>4</v>
      </c>
      <c r="C6" s="38"/>
      <c r="D6" s="38"/>
      <c r="E6" s="38"/>
      <c r="F6" s="39"/>
      <c r="G6" s="5"/>
      <c r="H6" s="5" t="s">
        <v>5</v>
      </c>
    </row>
    <row r="7" spans="1:8" ht="15">
      <c r="A7" s="36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</row>
    <row r="8" spans="1:8" ht="15">
      <c r="A8" s="5" t="s">
        <v>13</v>
      </c>
      <c r="B8" s="1"/>
      <c r="C8" s="1"/>
      <c r="D8" s="1"/>
      <c r="E8" s="1"/>
      <c r="F8" s="1"/>
      <c r="G8" s="1"/>
      <c r="H8" s="1"/>
    </row>
    <row r="9" spans="1:8" ht="15">
      <c r="A9" s="8" t="s">
        <v>70</v>
      </c>
      <c r="B9" s="16" t="s">
        <v>66</v>
      </c>
      <c r="C9" s="16" t="s">
        <v>66</v>
      </c>
      <c r="D9" s="16" t="s">
        <v>67</v>
      </c>
      <c r="E9" s="16" t="s">
        <v>68</v>
      </c>
      <c r="F9" s="16" t="s">
        <v>22</v>
      </c>
      <c r="G9" s="16"/>
      <c r="H9" s="27">
        <v>0</v>
      </c>
    </row>
    <row r="10" spans="1:8" ht="15">
      <c r="A10" s="8" t="s">
        <v>85</v>
      </c>
      <c r="B10" s="16" t="s">
        <v>66</v>
      </c>
      <c r="C10" s="16" t="s">
        <v>66</v>
      </c>
      <c r="D10" s="16" t="s">
        <v>67</v>
      </c>
      <c r="E10" s="16" t="s">
        <v>68</v>
      </c>
      <c r="F10" s="16" t="s">
        <v>22</v>
      </c>
      <c r="G10" s="16"/>
      <c r="H10" s="17">
        <f>H11+H12</f>
        <v>-37241</v>
      </c>
    </row>
    <row r="11" spans="1:8" ht="30">
      <c r="A11" s="12" t="s">
        <v>115</v>
      </c>
      <c r="B11" s="13" t="s">
        <v>66</v>
      </c>
      <c r="C11" s="13" t="s">
        <v>66</v>
      </c>
      <c r="D11" s="13" t="s">
        <v>67</v>
      </c>
      <c r="E11" s="13" t="s">
        <v>68</v>
      </c>
      <c r="F11" s="13" t="s">
        <v>22</v>
      </c>
      <c r="G11" s="13" t="s">
        <v>114</v>
      </c>
      <c r="H11" s="14">
        <f>H17</f>
        <v>-37241</v>
      </c>
    </row>
    <row r="12" spans="1:8" ht="15">
      <c r="A12" s="1"/>
      <c r="B12" s="13" t="s">
        <v>66</v>
      </c>
      <c r="C12" s="13" t="s">
        <v>66</v>
      </c>
      <c r="D12" s="13" t="s">
        <v>67</v>
      </c>
      <c r="E12" s="13" t="s">
        <v>68</v>
      </c>
      <c r="F12" s="10" t="s">
        <v>22</v>
      </c>
      <c r="G12" s="10"/>
      <c r="H12" s="11"/>
    </row>
    <row r="13" spans="1:8" ht="15">
      <c r="A13" s="5" t="s">
        <v>29</v>
      </c>
      <c r="B13" s="18"/>
      <c r="C13" s="18"/>
      <c r="D13" s="18"/>
      <c r="E13" s="18"/>
      <c r="F13" s="18"/>
      <c r="G13" s="18"/>
      <c r="H13" s="19">
        <f>H10</f>
        <v>-37241</v>
      </c>
    </row>
    <row r="14" spans="1:8" ht="15">
      <c r="A14" s="1"/>
      <c r="B14" s="10"/>
      <c r="C14" s="10"/>
      <c r="D14" s="10"/>
      <c r="E14" s="10"/>
      <c r="F14" s="10"/>
      <c r="G14" s="10"/>
      <c r="H14" s="11"/>
    </row>
    <row r="15" spans="1:8" ht="15">
      <c r="A15" s="5" t="s">
        <v>30</v>
      </c>
      <c r="B15" s="10"/>
      <c r="C15" s="10"/>
      <c r="D15" s="10"/>
      <c r="E15" s="10"/>
      <c r="F15" s="10"/>
      <c r="G15" s="10"/>
      <c r="H15" s="11"/>
    </row>
    <row r="16" spans="1:8" ht="15">
      <c r="A16" s="8" t="s">
        <v>34</v>
      </c>
      <c r="B16" s="16"/>
      <c r="C16" s="16"/>
      <c r="D16" s="16"/>
      <c r="E16" s="16"/>
      <c r="F16" s="16"/>
      <c r="G16" s="16" t="s">
        <v>45</v>
      </c>
      <c r="H16" s="17">
        <f>H17</f>
        <v>-37241</v>
      </c>
    </row>
    <row r="17" spans="1:8" ht="30">
      <c r="A17" s="9" t="s">
        <v>110</v>
      </c>
      <c r="B17" s="20" t="s">
        <v>20</v>
      </c>
      <c r="C17" s="20" t="s">
        <v>74</v>
      </c>
      <c r="D17" s="20" t="s">
        <v>84</v>
      </c>
      <c r="E17" s="20" t="s">
        <v>91</v>
      </c>
      <c r="F17" s="10" t="s">
        <v>56</v>
      </c>
      <c r="G17" s="10" t="s">
        <v>114</v>
      </c>
      <c r="H17" s="11">
        <v>-37241</v>
      </c>
    </row>
    <row r="18" spans="1:8" ht="15">
      <c r="A18" s="5" t="s">
        <v>29</v>
      </c>
      <c r="B18" s="18"/>
      <c r="C18" s="18"/>
      <c r="D18" s="18"/>
      <c r="E18" s="18"/>
      <c r="F18" s="18"/>
      <c r="G18" s="18"/>
      <c r="H18" s="19">
        <f>H16</f>
        <v>-37241</v>
      </c>
    </row>
    <row r="19" spans="1:8" ht="15">
      <c r="A19" s="22"/>
      <c r="B19" s="23"/>
      <c r="C19" s="23"/>
      <c r="D19" s="23"/>
      <c r="E19" s="23"/>
      <c r="F19" s="23"/>
      <c r="G19" s="23"/>
      <c r="H19" s="24"/>
    </row>
    <row r="20" spans="1:8" ht="15">
      <c r="A20" s="22"/>
      <c r="B20" s="23"/>
      <c r="C20" s="23"/>
      <c r="D20" s="23"/>
      <c r="E20" s="23"/>
      <c r="F20" s="23"/>
      <c r="G20" s="23"/>
      <c r="H20" s="24"/>
    </row>
    <row r="21" spans="1:8" ht="15">
      <c r="A21" s="22" t="s">
        <v>82</v>
      </c>
      <c r="B21" s="25"/>
      <c r="C21" s="25"/>
      <c r="D21" s="25"/>
      <c r="E21" s="26" t="s">
        <v>93</v>
      </c>
      <c r="F21" s="23"/>
      <c r="G21" s="23"/>
      <c r="H21" s="24"/>
    </row>
    <row r="22" spans="1:8" ht="15">
      <c r="A22" s="22"/>
      <c r="B22" s="23"/>
      <c r="C22" s="23"/>
      <c r="D22" s="23"/>
      <c r="E22" s="23"/>
      <c r="F22" s="23"/>
      <c r="G22" s="23"/>
      <c r="H22" s="24"/>
    </row>
    <row r="23" spans="1:8" ht="15">
      <c r="A23" s="22"/>
      <c r="B23" s="23"/>
      <c r="C23" s="23"/>
      <c r="D23" s="23"/>
      <c r="E23" s="23"/>
      <c r="F23" s="23"/>
      <c r="G23" s="23"/>
      <c r="H23" s="24"/>
    </row>
    <row r="24" spans="1:8" ht="15">
      <c r="A24" s="22" t="s">
        <v>69</v>
      </c>
      <c r="B24" s="25"/>
      <c r="C24" s="25"/>
      <c r="D24" s="25"/>
      <c r="E24" s="26" t="s">
        <v>94</v>
      </c>
      <c r="F24" s="23"/>
      <c r="G24" s="23"/>
      <c r="H24" s="24"/>
    </row>
    <row r="25" spans="1:8" ht="15">
      <c r="A25" s="22"/>
      <c r="B25" s="23"/>
      <c r="C25" s="23"/>
      <c r="D25" s="23"/>
      <c r="E25" s="23"/>
      <c r="F25" s="23"/>
      <c r="G25" s="23"/>
      <c r="H25" s="24"/>
    </row>
    <row r="26" spans="1:8" ht="15">
      <c r="A26" s="22"/>
      <c r="B26" s="23"/>
      <c r="C26" s="23"/>
      <c r="D26" s="23"/>
      <c r="E26" s="23"/>
      <c r="F26" s="23"/>
      <c r="G26" s="23"/>
      <c r="H26" s="24"/>
    </row>
    <row r="27" spans="1:8" ht="15">
      <c r="A27" s="22"/>
      <c r="B27" s="23"/>
      <c r="C27" s="23"/>
      <c r="D27" s="23"/>
      <c r="E27" s="23"/>
      <c r="F27" s="23"/>
      <c r="G27" s="23"/>
      <c r="H27" s="24"/>
    </row>
    <row r="28" spans="1:8" ht="15">
      <c r="A28" s="22"/>
      <c r="B28" s="23"/>
      <c r="C28" s="23"/>
      <c r="D28" s="23"/>
      <c r="E28" s="23"/>
      <c r="F28" s="23"/>
      <c r="G28" s="23"/>
      <c r="H28" s="24"/>
    </row>
    <row r="29" spans="1:8" ht="15">
      <c r="A29" s="22"/>
      <c r="B29" s="23"/>
      <c r="C29" s="23"/>
      <c r="D29" s="23"/>
      <c r="E29" s="23"/>
      <c r="F29" s="23"/>
      <c r="G29" s="23"/>
      <c r="H29" s="24"/>
    </row>
  </sheetData>
  <sheetProtection/>
  <mergeCells count="4">
    <mergeCell ref="A1:H1"/>
    <mergeCell ref="E3:H3"/>
    <mergeCell ref="A6:A7"/>
    <mergeCell ref="B6:F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31.140625" style="0" customWidth="1"/>
    <col min="9" max="9" width="15.7109375" style="0" customWidth="1"/>
  </cols>
  <sheetData>
    <row r="1" spans="1:9" ht="33.75" customHeight="1">
      <c r="A1" s="40" t="s">
        <v>130</v>
      </c>
      <c r="B1" s="40"/>
      <c r="C1" s="40"/>
      <c r="D1" s="40"/>
      <c r="E1" s="40"/>
      <c r="F1" s="40"/>
      <c r="G1" s="40"/>
      <c r="H1" s="40"/>
      <c r="I1" s="40"/>
    </row>
    <row r="2" spans="1:9" ht="1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3"/>
      <c r="C3" s="3"/>
      <c r="D3" s="3"/>
      <c r="E3" s="34" t="s">
        <v>73</v>
      </c>
      <c r="F3" s="34"/>
      <c r="G3" s="34"/>
      <c r="H3" s="34"/>
      <c r="I3" s="34"/>
    </row>
    <row r="4" spans="1:9" ht="15">
      <c r="A4" s="4" t="s">
        <v>2</v>
      </c>
      <c r="B4" s="3"/>
      <c r="C4" s="3"/>
      <c r="D4" s="3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35" t="s">
        <v>3</v>
      </c>
      <c r="B6" s="37" t="s">
        <v>4</v>
      </c>
      <c r="C6" s="38"/>
      <c r="D6" s="38"/>
      <c r="E6" s="38"/>
      <c r="F6" s="39"/>
      <c r="G6" s="5"/>
      <c r="H6" s="5"/>
      <c r="I6" s="5" t="s">
        <v>5</v>
      </c>
    </row>
    <row r="7" spans="1:9" ht="15">
      <c r="A7" s="36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71</v>
      </c>
      <c r="I7" s="6" t="s">
        <v>12</v>
      </c>
    </row>
    <row r="8" spans="1:9" ht="15">
      <c r="A8" s="5" t="s">
        <v>13</v>
      </c>
      <c r="B8" s="1"/>
      <c r="C8" s="1"/>
      <c r="D8" s="1"/>
      <c r="E8" s="1"/>
      <c r="F8" s="1"/>
      <c r="G8" s="1"/>
      <c r="H8" s="1"/>
      <c r="I8" s="1"/>
    </row>
    <row r="9" spans="1:9" ht="15">
      <c r="A9" s="8" t="s">
        <v>70</v>
      </c>
      <c r="B9" s="16" t="s">
        <v>66</v>
      </c>
      <c r="C9" s="16" t="s">
        <v>66</v>
      </c>
      <c r="D9" s="16" t="s">
        <v>67</v>
      </c>
      <c r="E9" s="16" t="s">
        <v>68</v>
      </c>
      <c r="F9" s="16" t="s">
        <v>22</v>
      </c>
      <c r="G9" s="16" t="s">
        <v>23</v>
      </c>
      <c r="H9" s="16"/>
      <c r="I9" s="27"/>
    </row>
    <row r="10" spans="1:9" ht="15">
      <c r="A10" s="8" t="s">
        <v>70</v>
      </c>
      <c r="B10" s="16" t="s">
        <v>66</v>
      </c>
      <c r="C10" s="16" t="s">
        <v>66</v>
      </c>
      <c r="D10" s="16" t="s">
        <v>67</v>
      </c>
      <c r="E10" s="16" t="s">
        <v>68</v>
      </c>
      <c r="F10" s="16" t="s">
        <v>22</v>
      </c>
      <c r="G10" s="16" t="s">
        <v>25</v>
      </c>
      <c r="H10" s="16"/>
      <c r="I10" s="17"/>
    </row>
    <row r="11" spans="1:9" ht="45">
      <c r="A11" s="28" t="s">
        <v>14</v>
      </c>
      <c r="B11" s="29" t="s">
        <v>66</v>
      </c>
      <c r="C11" s="29" t="s">
        <v>66</v>
      </c>
      <c r="D11" s="29" t="s">
        <v>67</v>
      </c>
      <c r="E11" s="29" t="s">
        <v>68</v>
      </c>
      <c r="F11" s="29" t="s">
        <v>22</v>
      </c>
      <c r="G11" s="29" t="s">
        <v>72</v>
      </c>
      <c r="H11" s="29"/>
      <c r="I11" s="30">
        <v>-1140</v>
      </c>
    </row>
    <row r="12" spans="1:9" ht="45">
      <c r="A12" s="28" t="s">
        <v>14</v>
      </c>
      <c r="B12" s="29" t="s">
        <v>66</v>
      </c>
      <c r="C12" s="29" t="s">
        <v>66</v>
      </c>
      <c r="D12" s="29" t="s">
        <v>67</v>
      </c>
      <c r="E12" s="29" t="s">
        <v>68</v>
      </c>
      <c r="F12" s="29" t="s">
        <v>22</v>
      </c>
      <c r="G12" s="29" t="s">
        <v>95</v>
      </c>
      <c r="H12" s="29"/>
      <c r="I12" s="30"/>
    </row>
    <row r="13" spans="1:9" ht="15">
      <c r="A13" s="8" t="s">
        <v>16</v>
      </c>
      <c r="B13" s="16" t="s">
        <v>66</v>
      </c>
      <c r="C13" s="16" t="s">
        <v>66</v>
      </c>
      <c r="D13" s="16" t="s">
        <v>67</v>
      </c>
      <c r="E13" s="16" t="s">
        <v>68</v>
      </c>
      <c r="F13" s="16" t="s">
        <v>22</v>
      </c>
      <c r="G13" s="16" t="s">
        <v>24</v>
      </c>
      <c r="H13" s="16"/>
      <c r="I13" s="17"/>
    </row>
    <row r="14" spans="1:9" ht="15">
      <c r="A14" s="8" t="s">
        <v>17</v>
      </c>
      <c r="B14" s="16" t="s">
        <v>66</v>
      </c>
      <c r="C14" s="16" t="s">
        <v>66</v>
      </c>
      <c r="D14" s="16" t="s">
        <v>67</v>
      </c>
      <c r="E14" s="16" t="s">
        <v>68</v>
      </c>
      <c r="F14" s="16" t="s">
        <v>22</v>
      </c>
      <c r="G14" s="16" t="s">
        <v>25</v>
      </c>
      <c r="H14" s="16"/>
      <c r="I14" s="17"/>
    </row>
    <row r="15" spans="1:9" ht="15">
      <c r="A15" s="8" t="s">
        <v>18</v>
      </c>
      <c r="B15" s="16" t="s">
        <v>66</v>
      </c>
      <c r="C15" s="16" t="s">
        <v>66</v>
      </c>
      <c r="D15" s="16" t="s">
        <v>67</v>
      </c>
      <c r="E15" s="16" t="s">
        <v>68</v>
      </c>
      <c r="F15" s="16" t="s">
        <v>22</v>
      </c>
      <c r="G15" s="16" t="s">
        <v>26</v>
      </c>
      <c r="H15" s="16"/>
      <c r="I15" s="17"/>
    </row>
    <row r="16" spans="1:9" ht="15">
      <c r="A16" s="8" t="s">
        <v>19</v>
      </c>
      <c r="B16" s="16" t="s">
        <v>66</v>
      </c>
      <c r="C16" s="16" t="s">
        <v>66</v>
      </c>
      <c r="D16" s="16" t="s">
        <v>67</v>
      </c>
      <c r="E16" s="16" t="s">
        <v>68</v>
      </c>
      <c r="F16" s="16" t="s">
        <v>22</v>
      </c>
      <c r="G16" s="16" t="s">
        <v>27</v>
      </c>
      <c r="H16" s="16"/>
      <c r="I16" s="17"/>
    </row>
    <row r="17" spans="1:9" ht="15">
      <c r="A17" s="8" t="s">
        <v>15</v>
      </c>
      <c r="B17" s="16" t="s">
        <v>66</v>
      </c>
      <c r="C17" s="16" t="s">
        <v>66</v>
      </c>
      <c r="D17" s="16" t="s">
        <v>67</v>
      </c>
      <c r="E17" s="16" t="s">
        <v>68</v>
      </c>
      <c r="F17" s="16" t="s">
        <v>22</v>
      </c>
      <c r="G17" s="16" t="s">
        <v>28</v>
      </c>
      <c r="H17" s="16"/>
      <c r="I17" s="17"/>
    </row>
    <row r="18" spans="1:9" ht="15">
      <c r="A18" s="5" t="s">
        <v>29</v>
      </c>
      <c r="B18" s="18"/>
      <c r="C18" s="18"/>
      <c r="D18" s="18"/>
      <c r="E18" s="18"/>
      <c r="F18" s="18"/>
      <c r="G18" s="18"/>
      <c r="H18" s="18"/>
      <c r="I18" s="19">
        <f>I11+I17+I12</f>
        <v>-1140</v>
      </c>
    </row>
    <row r="19" spans="1:9" ht="15">
      <c r="A19" s="1"/>
      <c r="B19" s="10"/>
      <c r="C19" s="10"/>
      <c r="D19" s="10"/>
      <c r="E19" s="10"/>
      <c r="F19" s="10"/>
      <c r="G19" s="10"/>
      <c r="H19" s="10"/>
      <c r="I19" s="11"/>
    </row>
    <row r="20" spans="1:9" ht="15">
      <c r="A20" s="5" t="s">
        <v>30</v>
      </c>
      <c r="B20" s="10"/>
      <c r="C20" s="10"/>
      <c r="D20" s="10"/>
      <c r="E20" s="10"/>
      <c r="F20" s="10"/>
      <c r="G20" s="10"/>
      <c r="H20" s="10"/>
      <c r="I20" s="11"/>
    </row>
    <row r="21" spans="1:9" ht="15">
      <c r="A21" s="1" t="s">
        <v>35</v>
      </c>
      <c r="B21" s="20" t="s">
        <v>20</v>
      </c>
      <c r="C21" s="20" t="s">
        <v>74</v>
      </c>
      <c r="D21" s="20" t="s">
        <v>104</v>
      </c>
      <c r="E21" s="20" t="s">
        <v>21</v>
      </c>
      <c r="F21" s="10" t="s">
        <v>46</v>
      </c>
      <c r="G21" s="10" t="s">
        <v>72</v>
      </c>
      <c r="H21" s="10"/>
      <c r="I21" s="11">
        <v>-1140</v>
      </c>
    </row>
    <row r="22" spans="1:9" ht="15">
      <c r="A22" s="5" t="s">
        <v>29</v>
      </c>
      <c r="B22" s="18"/>
      <c r="C22" s="18"/>
      <c r="D22" s="18"/>
      <c r="E22" s="18"/>
      <c r="F22" s="18"/>
      <c r="G22" s="18"/>
      <c r="H22" s="18"/>
      <c r="I22" s="19">
        <f>I21</f>
        <v>-1140</v>
      </c>
    </row>
    <row r="23" spans="1:9" ht="15">
      <c r="A23" s="22"/>
      <c r="B23" s="23"/>
      <c r="C23" s="23"/>
      <c r="D23" s="23"/>
      <c r="E23" s="23"/>
      <c r="F23" s="23"/>
      <c r="G23" s="23"/>
      <c r="H23" s="23"/>
      <c r="I23" s="24"/>
    </row>
    <row r="24" spans="1:9" ht="15">
      <c r="A24" s="22"/>
      <c r="B24" s="23"/>
      <c r="C24" s="23"/>
      <c r="D24" s="23"/>
      <c r="E24" s="23"/>
      <c r="F24" s="23"/>
      <c r="G24" s="23"/>
      <c r="H24" s="23"/>
      <c r="I24" s="24"/>
    </row>
    <row r="25" spans="1:9" ht="15">
      <c r="A25" s="22" t="s">
        <v>82</v>
      </c>
      <c r="B25" s="25"/>
      <c r="C25" s="25"/>
      <c r="D25" s="25"/>
      <c r="E25" s="26" t="s">
        <v>93</v>
      </c>
      <c r="F25" s="23"/>
      <c r="G25" s="23"/>
      <c r="H25" s="23"/>
      <c r="I25" s="24"/>
    </row>
    <row r="26" spans="1:9" ht="15">
      <c r="A26" s="22"/>
      <c r="B26" s="23"/>
      <c r="C26" s="23"/>
      <c r="D26" s="23"/>
      <c r="E26" s="23"/>
      <c r="F26" s="23"/>
      <c r="G26" s="23"/>
      <c r="H26" s="23"/>
      <c r="I26" s="24"/>
    </row>
    <row r="27" spans="1:9" ht="15">
      <c r="A27" s="22"/>
      <c r="B27" s="23"/>
      <c r="C27" s="23"/>
      <c r="D27" s="23"/>
      <c r="E27" s="23"/>
      <c r="F27" s="23"/>
      <c r="G27" s="23"/>
      <c r="H27" s="23"/>
      <c r="I27" s="24"/>
    </row>
    <row r="28" spans="1:9" ht="15">
      <c r="A28" s="22" t="s">
        <v>69</v>
      </c>
      <c r="B28" s="25"/>
      <c r="C28" s="25"/>
      <c r="D28" s="25"/>
      <c r="E28" s="26" t="s">
        <v>94</v>
      </c>
      <c r="F28" s="23"/>
      <c r="G28" s="23"/>
      <c r="H28" s="23"/>
      <c r="I28" s="24"/>
    </row>
    <row r="29" spans="1:9" ht="15">
      <c r="A29" s="22"/>
      <c r="B29" s="23"/>
      <c r="C29" s="23"/>
      <c r="D29" s="23"/>
      <c r="E29" s="23"/>
      <c r="F29" s="23"/>
      <c r="G29" s="23"/>
      <c r="H29" s="23"/>
      <c r="I29" s="24"/>
    </row>
    <row r="30" spans="1:9" ht="15">
      <c r="A30" s="22"/>
      <c r="B30" s="23"/>
      <c r="C30" s="23"/>
      <c r="D30" s="23"/>
      <c r="E30" s="23"/>
      <c r="F30" s="23"/>
      <c r="G30" s="23"/>
      <c r="H30" s="23"/>
      <c r="I30" s="24"/>
    </row>
    <row r="31" spans="1:9" ht="15">
      <c r="A31" s="22"/>
      <c r="B31" s="23"/>
      <c r="C31" s="23"/>
      <c r="D31" s="23"/>
      <c r="E31" s="23"/>
      <c r="F31" s="23"/>
      <c r="G31" s="23"/>
      <c r="H31" s="23"/>
      <c r="I31" s="24"/>
    </row>
    <row r="32" spans="1:9" ht="15">
      <c r="A32" s="22"/>
      <c r="B32" s="23"/>
      <c r="C32" s="23"/>
      <c r="D32" s="23"/>
      <c r="E32" s="23"/>
      <c r="F32" s="23"/>
      <c r="G32" s="23"/>
      <c r="H32" s="23"/>
      <c r="I32" s="24"/>
    </row>
    <row r="33" spans="1:9" ht="15">
      <c r="A33" s="22"/>
      <c r="B33" s="23"/>
      <c r="C33" s="23"/>
      <c r="D33" s="23"/>
      <c r="E33" s="23"/>
      <c r="F33" s="23"/>
      <c r="G33" s="23"/>
      <c r="H33" s="23"/>
      <c r="I33" s="24"/>
    </row>
  </sheetData>
  <sheetProtection/>
  <mergeCells count="4">
    <mergeCell ref="A1:I1"/>
    <mergeCell ref="E3:I3"/>
    <mergeCell ref="A6:A7"/>
    <mergeCell ref="B6:F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31.140625" style="0" customWidth="1"/>
    <col min="8" max="8" width="15.7109375" style="0" customWidth="1"/>
  </cols>
  <sheetData>
    <row r="1" spans="1:8" ht="33.75" customHeight="1">
      <c r="A1" s="33" t="s">
        <v>131</v>
      </c>
      <c r="B1" s="33"/>
      <c r="C1" s="33"/>
      <c r="D1" s="33"/>
      <c r="E1" s="33"/>
      <c r="F1" s="33"/>
      <c r="G1" s="33"/>
      <c r="H1" s="33"/>
    </row>
    <row r="2" spans="1:8" ht="15">
      <c r="A2" s="4" t="s">
        <v>0</v>
      </c>
      <c r="B2" s="3"/>
      <c r="C2" s="3"/>
      <c r="D2" s="3"/>
      <c r="E2" s="3"/>
      <c r="F2" s="3"/>
      <c r="G2" s="3"/>
      <c r="H2" s="3"/>
    </row>
    <row r="3" spans="1:8" ht="15">
      <c r="A3" s="4" t="s">
        <v>1</v>
      </c>
      <c r="B3" s="3"/>
      <c r="C3" s="3"/>
      <c r="D3" s="3"/>
      <c r="E3" s="34" t="s">
        <v>73</v>
      </c>
      <c r="F3" s="34"/>
      <c r="G3" s="34"/>
      <c r="H3" s="34"/>
    </row>
    <row r="4" spans="1:8" ht="15">
      <c r="A4" s="4" t="s">
        <v>2</v>
      </c>
      <c r="B4" s="3"/>
      <c r="C4" s="3"/>
      <c r="D4" s="3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35" t="s">
        <v>3</v>
      </c>
      <c r="B6" s="37" t="s">
        <v>4</v>
      </c>
      <c r="C6" s="38"/>
      <c r="D6" s="38"/>
      <c r="E6" s="38"/>
      <c r="F6" s="39"/>
      <c r="G6" s="5"/>
      <c r="H6" s="5" t="s">
        <v>5</v>
      </c>
    </row>
    <row r="7" spans="1:8" ht="15">
      <c r="A7" s="36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</row>
    <row r="8" spans="1:8" ht="15">
      <c r="A8" s="5" t="s">
        <v>13</v>
      </c>
      <c r="B8" s="1"/>
      <c r="C8" s="1"/>
      <c r="D8" s="1"/>
      <c r="E8" s="1"/>
      <c r="F8" s="1"/>
      <c r="G8" s="1"/>
      <c r="H8" s="1"/>
    </row>
    <row r="9" spans="1:8" ht="15">
      <c r="A9" s="8" t="s">
        <v>70</v>
      </c>
      <c r="B9" s="16" t="s">
        <v>66</v>
      </c>
      <c r="C9" s="16" t="s">
        <v>66</v>
      </c>
      <c r="D9" s="16" t="s">
        <v>67</v>
      </c>
      <c r="E9" s="16" t="s">
        <v>68</v>
      </c>
      <c r="F9" s="16" t="s">
        <v>22</v>
      </c>
      <c r="G9" s="16"/>
      <c r="H9" s="27">
        <v>0</v>
      </c>
    </row>
    <row r="10" spans="1:8" ht="15">
      <c r="A10" s="8" t="s">
        <v>85</v>
      </c>
      <c r="B10" s="16" t="s">
        <v>66</v>
      </c>
      <c r="C10" s="16" t="s">
        <v>66</v>
      </c>
      <c r="D10" s="16" t="s">
        <v>67</v>
      </c>
      <c r="E10" s="16" t="s">
        <v>68</v>
      </c>
      <c r="F10" s="16" t="s">
        <v>22</v>
      </c>
      <c r="G10" s="16"/>
      <c r="H10" s="17">
        <f>H11+H12</f>
        <v>-115289</v>
      </c>
    </row>
    <row r="11" spans="1:8" ht="15">
      <c r="A11" s="7" t="s">
        <v>107</v>
      </c>
      <c r="B11" s="13" t="s">
        <v>66</v>
      </c>
      <c r="C11" s="13" t="s">
        <v>66</v>
      </c>
      <c r="D11" s="13" t="s">
        <v>67</v>
      </c>
      <c r="E11" s="13" t="s">
        <v>68</v>
      </c>
      <c r="F11" s="13" t="s">
        <v>22</v>
      </c>
      <c r="G11" s="13" t="s">
        <v>106</v>
      </c>
      <c r="H11" s="14">
        <f>H17</f>
        <v>-115289</v>
      </c>
    </row>
    <row r="12" spans="1:8" ht="15">
      <c r="A12" s="1"/>
      <c r="B12" s="13" t="s">
        <v>66</v>
      </c>
      <c r="C12" s="13" t="s">
        <v>66</v>
      </c>
      <c r="D12" s="13" t="s">
        <v>67</v>
      </c>
      <c r="E12" s="13" t="s">
        <v>68</v>
      </c>
      <c r="F12" s="10" t="s">
        <v>22</v>
      </c>
      <c r="G12" s="10"/>
      <c r="H12" s="11"/>
    </row>
    <row r="13" spans="1:8" ht="15">
      <c r="A13" s="5" t="s">
        <v>29</v>
      </c>
      <c r="B13" s="18"/>
      <c r="C13" s="18"/>
      <c r="D13" s="18"/>
      <c r="E13" s="18"/>
      <c r="F13" s="18"/>
      <c r="G13" s="18"/>
      <c r="H13" s="19">
        <f>H10</f>
        <v>-115289</v>
      </c>
    </row>
    <row r="14" spans="1:8" ht="15">
      <c r="A14" s="1"/>
      <c r="B14" s="10"/>
      <c r="C14" s="10"/>
      <c r="D14" s="10"/>
      <c r="E14" s="10"/>
      <c r="F14" s="10"/>
      <c r="G14" s="10"/>
      <c r="H14" s="11"/>
    </row>
    <row r="15" spans="1:8" ht="15">
      <c r="A15" s="5" t="s">
        <v>30</v>
      </c>
      <c r="B15" s="10"/>
      <c r="C15" s="10"/>
      <c r="D15" s="10"/>
      <c r="E15" s="10"/>
      <c r="F15" s="10"/>
      <c r="G15" s="10"/>
      <c r="H15" s="11"/>
    </row>
    <row r="16" spans="1:8" ht="15">
      <c r="A16" s="8" t="s">
        <v>34</v>
      </c>
      <c r="B16" s="16"/>
      <c r="C16" s="16"/>
      <c r="D16" s="16"/>
      <c r="E16" s="16"/>
      <c r="F16" s="16"/>
      <c r="G16" s="16" t="s">
        <v>45</v>
      </c>
      <c r="H16" s="17">
        <f>H17</f>
        <v>-115289</v>
      </c>
    </row>
    <row r="17" spans="1:8" ht="30">
      <c r="A17" s="9" t="s">
        <v>110</v>
      </c>
      <c r="B17" s="20" t="s">
        <v>20</v>
      </c>
      <c r="C17" s="20" t="s">
        <v>74</v>
      </c>
      <c r="D17" s="20" t="s">
        <v>105</v>
      </c>
      <c r="E17" s="20" t="s">
        <v>91</v>
      </c>
      <c r="F17" s="10" t="s">
        <v>56</v>
      </c>
      <c r="G17" s="10" t="s">
        <v>106</v>
      </c>
      <c r="H17" s="11">
        <v>-115289</v>
      </c>
    </row>
    <row r="18" spans="1:8" ht="15">
      <c r="A18" s="5" t="s">
        <v>29</v>
      </c>
      <c r="B18" s="18"/>
      <c r="C18" s="18"/>
      <c r="D18" s="18"/>
      <c r="E18" s="18"/>
      <c r="F18" s="18"/>
      <c r="G18" s="18"/>
      <c r="H18" s="19">
        <f>H16</f>
        <v>-115289</v>
      </c>
    </row>
    <row r="19" spans="1:8" ht="15">
      <c r="A19" s="22"/>
      <c r="B19" s="23"/>
      <c r="C19" s="23"/>
      <c r="D19" s="23"/>
      <c r="E19" s="23"/>
      <c r="F19" s="23"/>
      <c r="G19" s="23"/>
      <c r="H19" s="24"/>
    </row>
    <row r="20" spans="1:8" ht="15">
      <c r="A20" s="22"/>
      <c r="B20" s="23"/>
      <c r="C20" s="23"/>
      <c r="D20" s="23"/>
      <c r="E20" s="23"/>
      <c r="F20" s="23"/>
      <c r="G20" s="23"/>
      <c r="H20" s="24"/>
    </row>
    <row r="21" spans="1:8" ht="15">
      <c r="A21" s="22" t="s">
        <v>82</v>
      </c>
      <c r="B21" s="25"/>
      <c r="C21" s="25"/>
      <c r="D21" s="25"/>
      <c r="E21" s="26" t="s">
        <v>93</v>
      </c>
      <c r="F21" s="23"/>
      <c r="G21" s="23"/>
      <c r="H21" s="24"/>
    </row>
    <row r="22" spans="1:8" ht="15">
      <c r="A22" s="22"/>
      <c r="B22" s="23"/>
      <c r="C22" s="23"/>
      <c r="D22" s="23"/>
      <c r="E22" s="23"/>
      <c r="F22" s="23"/>
      <c r="G22" s="23"/>
      <c r="H22" s="24"/>
    </row>
    <row r="23" spans="1:8" ht="15">
      <c r="A23" s="22"/>
      <c r="B23" s="23"/>
      <c r="C23" s="23"/>
      <c r="D23" s="23"/>
      <c r="E23" s="23"/>
      <c r="F23" s="23"/>
      <c r="G23" s="23"/>
      <c r="H23" s="24"/>
    </row>
    <row r="24" spans="1:8" ht="15">
      <c r="A24" s="22" t="s">
        <v>69</v>
      </c>
      <c r="B24" s="25"/>
      <c r="C24" s="25"/>
      <c r="D24" s="25"/>
      <c r="E24" s="26" t="s">
        <v>94</v>
      </c>
      <c r="F24" s="23"/>
      <c r="G24" s="23"/>
      <c r="H24" s="24"/>
    </row>
    <row r="25" spans="1:8" ht="15">
      <c r="A25" s="22"/>
      <c r="B25" s="23"/>
      <c r="C25" s="23"/>
      <c r="D25" s="23"/>
      <c r="E25" s="23"/>
      <c r="F25" s="23"/>
      <c r="G25" s="23"/>
      <c r="H25" s="24"/>
    </row>
    <row r="26" spans="1:8" ht="15">
      <c r="A26" s="22"/>
      <c r="B26" s="23"/>
      <c r="C26" s="23"/>
      <c r="D26" s="23"/>
      <c r="E26" s="23"/>
      <c r="F26" s="23"/>
      <c r="G26" s="23"/>
      <c r="H26" s="24"/>
    </row>
    <row r="27" spans="1:8" ht="15">
      <c r="A27" s="22"/>
      <c r="B27" s="23"/>
      <c r="C27" s="23"/>
      <c r="D27" s="23"/>
      <c r="E27" s="23"/>
      <c r="F27" s="23"/>
      <c r="G27" s="23"/>
      <c r="H27" s="24"/>
    </row>
    <row r="28" spans="1:8" ht="15">
      <c r="A28" s="22"/>
      <c r="B28" s="23"/>
      <c r="C28" s="23"/>
      <c r="D28" s="23"/>
      <c r="E28" s="23"/>
      <c r="F28" s="23"/>
      <c r="G28" s="23"/>
      <c r="H28" s="24"/>
    </row>
    <row r="29" spans="1:8" ht="15">
      <c r="A29" s="22"/>
      <c r="B29" s="23"/>
      <c r="C29" s="23"/>
      <c r="D29" s="23"/>
      <c r="E29" s="23"/>
      <c r="F29" s="23"/>
      <c r="G29" s="23"/>
      <c r="H29" s="24"/>
    </row>
  </sheetData>
  <sheetProtection/>
  <mergeCells count="4">
    <mergeCell ref="A1:H1"/>
    <mergeCell ref="E3:H3"/>
    <mergeCell ref="A6:A7"/>
    <mergeCell ref="B6:F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1.140625" style="0" customWidth="1"/>
    <col min="9" max="9" width="15.7109375" style="0" customWidth="1"/>
  </cols>
  <sheetData>
    <row r="1" spans="1:9" ht="33.75" customHeight="1">
      <c r="A1" s="40" t="s">
        <v>132</v>
      </c>
      <c r="B1" s="40"/>
      <c r="C1" s="40"/>
      <c r="D1" s="40"/>
      <c r="E1" s="40"/>
      <c r="F1" s="40"/>
      <c r="G1" s="40"/>
      <c r="H1" s="40"/>
      <c r="I1" s="40"/>
    </row>
    <row r="2" spans="1:9" ht="1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3"/>
      <c r="C3" s="3"/>
      <c r="D3" s="3"/>
      <c r="E3" s="34" t="s">
        <v>73</v>
      </c>
      <c r="F3" s="34"/>
      <c r="G3" s="34"/>
      <c r="H3" s="34"/>
      <c r="I3" s="34"/>
    </row>
    <row r="4" spans="1:9" ht="15">
      <c r="A4" s="4" t="s">
        <v>2</v>
      </c>
      <c r="B4" s="3"/>
      <c r="C4" s="3"/>
      <c r="D4" s="3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35" t="s">
        <v>3</v>
      </c>
      <c r="B6" s="37" t="s">
        <v>4</v>
      </c>
      <c r="C6" s="38"/>
      <c r="D6" s="38"/>
      <c r="E6" s="38"/>
      <c r="F6" s="39"/>
      <c r="G6" s="5"/>
      <c r="H6" s="5"/>
      <c r="I6" s="5" t="s">
        <v>5</v>
      </c>
    </row>
    <row r="7" spans="1:9" ht="15">
      <c r="A7" s="36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71</v>
      </c>
      <c r="I7" s="6" t="s">
        <v>12</v>
      </c>
    </row>
    <row r="8" spans="1:9" ht="15">
      <c r="A8" s="5" t="s">
        <v>13</v>
      </c>
      <c r="B8" s="1"/>
      <c r="C8" s="1"/>
      <c r="D8" s="1"/>
      <c r="E8" s="1"/>
      <c r="F8" s="1"/>
      <c r="G8" s="1"/>
      <c r="H8" s="1"/>
      <c r="I8" s="1"/>
    </row>
    <row r="9" spans="1:9" ht="15">
      <c r="A9" s="8" t="s">
        <v>70</v>
      </c>
      <c r="B9" s="16" t="s">
        <v>66</v>
      </c>
      <c r="C9" s="16" t="s">
        <v>66</v>
      </c>
      <c r="D9" s="16" t="s">
        <v>67</v>
      </c>
      <c r="E9" s="16" t="s">
        <v>68</v>
      </c>
      <c r="F9" s="16" t="s">
        <v>22</v>
      </c>
      <c r="G9" s="16" t="s">
        <v>23</v>
      </c>
      <c r="H9" s="16"/>
      <c r="I9" s="27"/>
    </row>
    <row r="10" spans="1:9" ht="15">
      <c r="A10" s="8" t="s">
        <v>70</v>
      </c>
      <c r="B10" s="16" t="s">
        <v>66</v>
      </c>
      <c r="C10" s="16" t="s">
        <v>66</v>
      </c>
      <c r="D10" s="16" t="s">
        <v>67</v>
      </c>
      <c r="E10" s="16" t="s">
        <v>68</v>
      </c>
      <c r="F10" s="16" t="s">
        <v>22</v>
      </c>
      <c r="G10" s="16" t="s">
        <v>25</v>
      </c>
      <c r="H10" s="16"/>
      <c r="I10" s="17"/>
    </row>
    <row r="11" spans="1:9" ht="45">
      <c r="A11" s="28" t="s">
        <v>14</v>
      </c>
      <c r="B11" s="29" t="s">
        <v>66</v>
      </c>
      <c r="C11" s="29" t="s">
        <v>66</v>
      </c>
      <c r="D11" s="29" t="s">
        <v>67</v>
      </c>
      <c r="E11" s="29" t="s">
        <v>68</v>
      </c>
      <c r="F11" s="29" t="s">
        <v>22</v>
      </c>
      <c r="G11" s="29" t="s">
        <v>72</v>
      </c>
      <c r="H11" s="29"/>
      <c r="I11" s="30">
        <f>I21</f>
        <v>-312000</v>
      </c>
    </row>
    <row r="12" spans="1:9" ht="15">
      <c r="A12" s="8" t="s">
        <v>16</v>
      </c>
      <c r="B12" s="16" t="s">
        <v>66</v>
      </c>
      <c r="C12" s="16" t="s">
        <v>66</v>
      </c>
      <c r="D12" s="16" t="s">
        <v>67</v>
      </c>
      <c r="E12" s="16" t="s">
        <v>68</v>
      </c>
      <c r="F12" s="16" t="s">
        <v>22</v>
      </c>
      <c r="G12" s="16" t="s">
        <v>24</v>
      </c>
      <c r="H12" s="16"/>
      <c r="I12" s="17"/>
    </row>
    <row r="13" spans="1:9" ht="15">
      <c r="A13" s="8" t="s">
        <v>17</v>
      </c>
      <c r="B13" s="16" t="s">
        <v>66</v>
      </c>
      <c r="C13" s="16" t="s">
        <v>66</v>
      </c>
      <c r="D13" s="16" t="s">
        <v>67</v>
      </c>
      <c r="E13" s="16" t="s">
        <v>68</v>
      </c>
      <c r="F13" s="16" t="s">
        <v>22</v>
      </c>
      <c r="G13" s="16" t="s">
        <v>25</v>
      </c>
      <c r="H13" s="16"/>
      <c r="I13" s="17"/>
    </row>
    <row r="14" spans="1:9" ht="15">
      <c r="A14" s="8" t="s">
        <v>18</v>
      </c>
      <c r="B14" s="16" t="s">
        <v>66</v>
      </c>
      <c r="C14" s="16" t="s">
        <v>66</v>
      </c>
      <c r="D14" s="16" t="s">
        <v>67</v>
      </c>
      <c r="E14" s="16" t="s">
        <v>68</v>
      </c>
      <c r="F14" s="16" t="s">
        <v>22</v>
      </c>
      <c r="G14" s="16" t="s">
        <v>26</v>
      </c>
      <c r="H14" s="16"/>
      <c r="I14" s="17"/>
    </row>
    <row r="15" spans="1:9" ht="15">
      <c r="A15" s="8" t="s">
        <v>19</v>
      </c>
      <c r="B15" s="16" t="s">
        <v>66</v>
      </c>
      <c r="C15" s="16" t="s">
        <v>66</v>
      </c>
      <c r="D15" s="16" t="s">
        <v>67</v>
      </c>
      <c r="E15" s="16" t="s">
        <v>68</v>
      </c>
      <c r="F15" s="16" t="s">
        <v>22</v>
      </c>
      <c r="G15" s="16" t="s">
        <v>27</v>
      </c>
      <c r="H15" s="16"/>
      <c r="I15" s="17"/>
    </row>
    <row r="16" spans="1:9" ht="15">
      <c r="A16" s="8" t="s">
        <v>15</v>
      </c>
      <c r="B16" s="16" t="s">
        <v>66</v>
      </c>
      <c r="C16" s="16" t="s">
        <v>66</v>
      </c>
      <c r="D16" s="16" t="s">
        <v>67</v>
      </c>
      <c r="E16" s="16" t="s">
        <v>68</v>
      </c>
      <c r="F16" s="16" t="s">
        <v>22</v>
      </c>
      <c r="G16" s="16" t="s">
        <v>28</v>
      </c>
      <c r="H16" s="16"/>
      <c r="I16" s="17"/>
    </row>
    <row r="17" spans="1:9" ht="15">
      <c r="A17" s="5" t="s">
        <v>29</v>
      </c>
      <c r="B17" s="18"/>
      <c r="C17" s="18"/>
      <c r="D17" s="18"/>
      <c r="E17" s="18"/>
      <c r="F17" s="18"/>
      <c r="G17" s="18"/>
      <c r="H17" s="18"/>
      <c r="I17" s="19">
        <f>I11</f>
        <v>-312000</v>
      </c>
    </row>
    <row r="18" spans="1:9" ht="15">
      <c r="A18" s="1"/>
      <c r="B18" s="10"/>
      <c r="C18" s="10"/>
      <c r="D18" s="10"/>
      <c r="E18" s="10"/>
      <c r="F18" s="10"/>
      <c r="G18" s="10"/>
      <c r="H18" s="10"/>
      <c r="I18" s="11"/>
    </row>
    <row r="19" spans="1:9" ht="15">
      <c r="A19" s="5" t="s">
        <v>30</v>
      </c>
      <c r="B19" s="10"/>
      <c r="C19" s="10"/>
      <c r="D19" s="10"/>
      <c r="E19" s="10"/>
      <c r="F19" s="10"/>
      <c r="G19" s="10"/>
      <c r="H19" s="10"/>
      <c r="I19" s="11"/>
    </row>
    <row r="20" spans="1:9" ht="15">
      <c r="A20" s="8" t="s">
        <v>34</v>
      </c>
      <c r="B20" s="16"/>
      <c r="C20" s="16"/>
      <c r="D20" s="16"/>
      <c r="E20" s="16"/>
      <c r="F20" s="16"/>
      <c r="G20" s="16" t="s">
        <v>45</v>
      </c>
      <c r="H20" s="16"/>
      <c r="I20" s="17">
        <f>I21</f>
        <v>-312000</v>
      </c>
    </row>
    <row r="21" spans="1:9" ht="15">
      <c r="A21" s="7" t="s">
        <v>50</v>
      </c>
      <c r="B21" s="13" t="s">
        <v>20</v>
      </c>
      <c r="C21" s="13" t="s">
        <v>74</v>
      </c>
      <c r="D21" s="13" t="s">
        <v>84</v>
      </c>
      <c r="E21" s="13" t="s">
        <v>21</v>
      </c>
      <c r="F21" s="13" t="s">
        <v>48</v>
      </c>
      <c r="G21" s="13" t="s">
        <v>72</v>
      </c>
      <c r="H21" s="13" t="s">
        <v>53</v>
      </c>
      <c r="I21" s="14">
        <v>-312000</v>
      </c>
    </row>
    <row r="22" spans="1:9" ht="15">
      <c r="A22" s="5" t="s">
        <v>29</v>
      </c>
      <c r="B22" s="18"/>
      <c r="C22" s="18"/>
      <c r="D22" s="18"/>
      <c r="E22" s="18"/>
      <c r="F22" s="18"/>
      <c r="G22" s="18"/>
      <c r="H22" s="18"/>
      <c r="I22" s="19">
        <f>I21</f>
        <v>-312000</v>
      </c>
    </row>
    <row r="23" spans="1:9" ht="15">
      <c r="A23" s="22"/>
      <c r="B23" s="23"/>
      <c r="C23" s="23"/>
      <c r="D23" s="23"/>
      <c r="E23" s="23"/>
      <c r="F23" s="23"/>
      <c r="G23" s="23"/>
      <c r="H23" s="23"/>
      <c r="I23" s="24"/>
    </row>
    <row r="24" spans="1:9" ht="15">
      <c r="A24" s="22"/>
      <c r="B24" s="23"/>
      <c r="C24" s="23"/>
      <c r="D24" s="23"/>
      <c r="E24" s="23"/>
      <c r="F24" s="23"/>
      <c r="G24" s="23"/>
      <c r="H24" s="23"/>
      <c r="I24" s="24"/>
    </row>
    <row r="25" spans="1:9" ht="15">
      <c r="A25" s="22" t="s">
        <v>82</v>
      </c>
      <c r="B25" s="25"/>
      <c r="C25" s="25"/>
      <c r="D25" s="25"/>
      <c r="E25" s="26" t="s">
        <v>93</v>
      </c>
      <c r="F25" s="23"/>
      <c r="G25" s="23"/>
      <c r="H25" s="23"/>
      <c r="I25" s="24"/>
    </row>
    <row r="26" spans="1:9" ht="15">
      <c r="A26" s="22"/>
      <c r="B26" s="23"/>
      <c r="C26" s="23"/>
      <c r="D26" s="23"/>
      <c r="E26" s="23"/>
      <c r="F26" s="23"/>
      <c r="G26" s="23"/>
      <c r="H26" s="23"/>
      <c r="I26" s="24"/>
    </row>
    <row r="27" spans="1:9" ht="15">
      <c r="A27" s="22"/>
      <c r="B27" s="23"/>
      <c r="C27" s="23"/>
      <c r="D27" s="23"/>
      <c r="E27" s="23"/>
      <c r="F27" s="23"/>
      <c r="G27" s="23"/>
      <c r="H27" s="23"/>
      <c r="I27" s="24"/>
    </row>
    <row r="28" spans="1:9" ht="15">
      <c r="A28" s="22" t="s">
        <v>69</v>
      </c>
      <c r="B28" s="25"/>
      <c r="C28" s="25"/>
      <c r="D28" s="25"/>
      <c r="E28" s="26" t="s">
        <v>94</v>
      </c>
      <c r="F28" s="23"/>
      <c r="G28" s="23"/>
      <c r="H28" s="23"/>
      <c r="I28" s="24"/>
    </row>
    <row r="29" spans="1:9" ht="15">
      <c r="A29" s="22"/>
      <c r="B29" s="23"/>
      <c r="C29" s="23"/>
      <c r="D29" s="23"/>
      <c r="E29" s="23"/>
      <c r="F29" s="23"/>
      <c r="G29" s="23"/>
      <c r="H29" s="23"/>
      <c r="I29" s="24"/>
    </row>
    <row r="30" spans="1:9" ht="15">
      <c r="A30" s="22"/>
      <c r="B30" s="23"/>
      <c r="C30" s="23"/>
      <c r="D30" s="23"/>
      <c r="E30" s="23"/>
      <c r="F30" s="23"/>
      <c r="G30" s="23"/>
      <c r="H30" s="23"/>
      <c r="I30" s="24"/>
    </row>
    <row r="31" spans="1:9" ht="15">
      <c r="A31" s="22"/>
      <c r="B31" s="23"/>
      <c r="C31" s="23"/>
      <c r="D31" s="23"/>
      <c r="E31" s="23"/>
      <c r="F31" s="23"/>
      <c r="G31" s="23"/>
      <c r="H31" s="23"/>
      <c r="I31" s="24"/>
    </row>
    <row r="32" spans="1:9" ht="15">
      <c r="A32" s="22"/>
      <c r="B32" s="23"/>
      <c r="C32" s="23"/>
      <c r="D32" s="23"/>
      <c r="E32" s="23"/>
      <c r="F32" s="23"/>
      <c r="G32" s="23"/>
      <c r="H32" s="23"/>
      <c r="I32" s="24"/>
    </row>
    <row r="33" spans="1:9" ht="15">
      <c r="A33" s="22"/>
      <c r="B33" s="23"/>
      <c r="C33" s="23"/>
      <c r="D33" s="23"/>
      <c r="E33" s="23"/>
      <c r="F33" s="23"/>
      <c r="G33" s="23"/>
      <c r="H33" s="23"/>
      <c r="I33" s="24"/>
    </row>
  </sheetData>
  <sheetProtection/>
  <mergeCells count="4">
    <mergeCell ref="A1:I1"/>
    <mergeCell ref="E3:I3"/>
    <mergeCell ref="A6:A7"/>
    <mergeCell ref="B6:F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5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31.140625" style="0" customWidth="1"/>
    <col min="9" max="9" width="15.7109375" style="0" customWidth="1"/>
  </cols>
  <sheetData>
    <row r="1" spans="1:9" ht="33.75" customHeight="1">
      <c r="A1" s="40" t="s">
        <v>133</v>
      </c>
      <c r="B1" s="40"/>
      <c r="C1" s="40"/>
      <c r="D1" s="40"/>
      <c r="E1" s="40"/>
      <c r="F1" s="40"/>
      <c r="G1" s="40"/>
      <c r="H1" s="40"/>
      <c r="I1" s="40"/>
    </row>
    <row r="2" spans="1:9" ht="1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3"/>
      <c r="C3" s="3"/>
      <c r="D3" s="3"/>
      <c r="E3" s="34" t="s">
        <v>73</v>
      </c>
      <c r="F3" s="34"/>
      <c r="G3" s="34"/>
      <c r="H3" s="34"/>
      <c r="I3" s="34"/>
    </row>
    <row r="4" spans="1:9" ht="15">
      <c r="A4" s="4" t="s">
        <v>2</v>
      </c>
      <c r="B4" s="3"/>
      <c r="C4" s="3"/>
      <c r="D4" s="3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35" t="s">
        <v>3</v>
      </c>
      <c r="B6" s="37" t="s">
        <v>4</v>
      </c>
      <c r="C6" s="38"/>
      <c r="D6" s="38"/>
      <c r="E6" s="38"/>
      <c r="F6" s="39"/>
      <c r="G6" s="5"/>
      <c r="H6" s="5"/>
      <c r="I6" s="5" t="s">
        <v>5</v>
      </c>
    </row>
    <row r="7" spans="1:9" ht="15">
      <c r="A7" s="36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71</v>
      </c>
      <c r="I7" s="6" t="s">
        <v>12</v>
      </c>
    </row>
    <row r="8" spans="1:9" ht="15">
      <c r="A8" s="5" t="s">
        <v>13</v>
      </c>
      <c r="B8" s="1"/>
      <c r="C8" s="1"/>
      <c r="D8" s="1"/>
      <c r="E8" s="1"/>
      <c r="F8" s="1"/>
      <c r="G8" s="1"/>
      <c r="H8" s="1"/>
      <c r="I8" s="1"/>
    </row>
    <row r="9" spans="1:9" ht="15">
      <c r="A9" s="8" t="s">
        <v>70</v>
      </c>
      <c r="B9" s="16" t="s">
        <v>66</v>
      </c>
      <c r="C9" s="16" t="s">
        <v>66</v>
      </c>
      <c r="D9" s="16" t="s">
        <v>67</v>
      </c>
      <c r="E9" s="16" t="s">
        <v>68</v>
      </c>
      <c r="F9" s="16" t="s">
        <v>22</v>
      </c>
      <c r="G9" s="16" t="s">
        <v>23</v>
      </c>
      <c r="H9" s="16"/>
      <c r="I9" s="27"/>
    </row>
    <row r="10" spans="1:9" ht="15">
      <c r="A10" s="8" t="s">
        <v>70</v>
      </c>
      <c r="B10" s="16" t="s">
        <v>66</v>
      </c>
      <c r="C10" s="16" t="s">
        <v>66</v>
      </c>
      <c r="D10" s="16" t="s">
        <v>67</v>
      </c>
      <c r="E10" s="16" t="s">
        <v>68</v>
      </c>
      <c r="F10" s="16" t="s">
        <v>22</v>
      </c>
      <c r="G10" s="16" t="s">
        <v>25</v>
      </c>
      <c r="H10" s="16"/>
      <c r="I10" s="17"/>
    </row>
    <row r="11" spans="1:9" ht="45">
      <c r="A11" s="28" t="s">
        <v>14</v>
      </c>
      <c r="B11" s="29" t="s">
        <v>66</v>
      </c>
      <c r="C11" s="29" t="s">
        <v>66</v>
      </c>
      <c r="D11" s="29" t="s">
        <v>67</v>
      </c>
      <c r="E11" s="29" t="s">
        <v>68</v>
      </c>
      <c r="F11" s="29" t="s">
        <v>22</v>
      </c>
      <c r="G11" s="29" t="s">
        <v>72</v>
      </c>
      <c r="H11" s="29"/>
      <c r="I11" s="30">
        <f>I21</f>
        <v>-150000</v>
      </c>
    </row>
    <row r="12" spans="1:9" ht="15">
      <c r="A12" s="8" t="s">
        <v>16</v>
      </c>
      <c r="B12" s="16" t="s">
        <v>66</v>
      </c>
      <c r="C12" s="16" t="s">
        <v>66</v>
      </c>
      <c r="D12" s="16" t="s">
        <v>67</v>
      </c>
      <c r="E12" s="16" t="s">
        <v>68</v>
      </c>
      <c r="F12" s="16" t="s">
        <v>22</v>
      </c>
      <c r="G12" s="16" t="s">
        <v>24</v>
      </c>
      <c r="H12" s="16"/>
      <c r="I12" s="17"/>
    </row>
    <row r="13" spans="1:9" ht="15">
      <c r="A13" s="8" t="s">
        <v>17</v>
      </c>
      <c r="B13" s="16" t="s">
        <v>66</v>
      </c>
      <c r="C13" s="16" t="s">
        <v>66</v>
      </c>
      <c r="D13" s="16" t="s">
        <v>67</v>
      </c>
      <c r="E13" s="16" t="s">
        <v>68</v>
      </c>
      <c r="F13" s="16" t="s">
        <v>22</v>
      </c>
      <c r="G13" s="16" t="s">
        <v>25</v>
      </c>
      <c r="H13" s="16"/>
      <c r="I13" s="17"/>
    </row>
    <row r="14" spans="1:9" ht="15">
      <c r="A14" s="8" t="s">
        <v>18</v>
      </c>
      <c r="B14" s="16" t="s">
        <v>66</v>
      </c>
      <c r="C14" s="16" t="s">
        <v>66</v>
      </c>
      <c r="D14" s="16" t="s">
        <v>67</v>
      </c>
      <c r="E14" s="16" t="s">
        <v>68</v>
      </c>
      <c r="F14" s="16" t="s">
        <v>22</v>
      </c>
      <c r="G14" s="16" t="s">
        <v>26</v>
      </c>
      <c r="H14" s="16"/>
      <c r="I14" s="17"/>
    </row>
    <row r="15" spans="1:9" ht="15">
      <c r="A15" s="8" t="s">
        <v>19</v>
      </c>
      <c r="B15" s="16" t="s">
        <v>66</v>
      </c>
      <c r="C15" s="16" t="s">
        <v>66</v>
      </c>
      <c r="D15" s="16" t="s">
        <v>67</v>
      </c>
      <c r="E15" s="16" t="s">
        <v>68</v>
      </c>
      <c r="F15" s="16" t="s">
        <v>22</v>
      </c>
      <c r="G15" s="16" t="s">
        <v>27</v>
      </c>
      <c r="H15" s="16"/>
      <c r="I15" s="17"/>
    </row>
    <row r="16" spans="1:9" ht="15">
      <c r="A16" s="8" t="s">
        <v>15</v>
      </c>
      <c r="B16" s="16" t="s">
        <v>66</v>
      </c>
      <c r="C16" s="16" t="s">
        <v>66</v>
      </c>
      <c r="D16" s="16" t="s">
        <v>67</v>
      </c>
      <c r="E16" s="16" t="s">
        <v>68</v>
      </c>
      <c r="F16" s="16" t="s">
        <v>22</v>
      </c>
      <c r="G16" s="16" t="s">
        <v>28</v>
      </c>
      <c r="H16" s="16"/>
      <c r="I16" s="17"/>
    </row>
    <row r="17" spans="1:9" ht="15">
      <c r="A17" s="5" t="s">
        <v>29</v>
      </c>
      <c r="B17" s="18"/>
      <c r="C17" s="18"/>
      <c r="D17" s="18"/>
      <c r="E17" s="18"/>
      <c r="F17" s="18"/>
      <c r="G17" s="18"/>
      <c r="H17" s="18"/>
      <c r="I17" s="19">
        <f>I11</f>
        <v>-150000</v>
      </c>
    </row>
    <row r="18" spans="1:9" ht="15">
      <c r="A18" s="1"/>
      <c r="B18" s="10"/>
      <c r="C18" s="10"/>
      <c r="D18" s="10"/>
      <c r="E18" s="10"/>
      <c r="F18" s="10"/>
      <c r="G18" s="10"/>
      <c r="H18" s="10"/>
      <c r="I18" s="11"/>
    </row>
    <row r="19" spans="1:9" ht="15">
      <c r="A19" s="5" t="s">
        <v>30</v>
      </c>
      <c r="B19" s="10"/>
      <c r="C19" s="10"/>
      <c r="D19" s="10"/>
      <c r="E19" s="10"/>
      <c r="F19" s="10"/>
      <c r="G19" s="10"/>
      <c r="H19" s="10"/>
      <c r="I19" s="11"/>
    </row>
    <row r="20" spans="1:9" ht="15">
      <c r="A20" s="8" t="s">
        <v>34</v>
      </c>
      <c r="B20" s="16"/>
      <c r="C20" s="16"/>
      <c r="D20" s="16"/>
      <c r="E20" s="16"/>
      <c r="F20" s="16"/>
      <c r="G20" s="16" t="s">
        <v>45</v>
      </c>
      <c r="H20" s="16"/>
      <c r="I20" s="17">
        <f>I21</f>
        <v>-150000</v>
      </c>
    </row>
    <row r="21" spans="1:9" ht="15">
      <c r="A21" s="7" t="s">
        <v>50</v>
      </c>
      <c r="B21" s="13" t="s">
        <v>20</v>
      </c>
      <c r="C21" s="13" t="s">
        <v>74</v>
      </c>
      <c r="D21" s="13" t="s">
        <v>84</v>
      </c>
      <c r="E21" s="13" t="s">
        <v>21</v>
      </c>
      <c r="F21" s="13" t="s">
        <v>48</v>
      </c>
      <c r="G21" s="13" t="s">
        <v>72</v>
      </c>
      <c r="H21" s="13" t="s">
        <v>53</v>
      </c>
      <c r="I21" s="14">
        <v>-150000</v>
      </c>
    </row>
    <row r="22" spans="1:9" ht="15">
      <c r="A22" s="5" t="s">
        <v>29</v>
      </c>
      <c r="B22" s="18"/>
      <c r="C22" s="18"/>
      <c r="D22" s="18"/>
      <c r="E22" s="18"/>
      <c r="F22" s="18"/>
      <c r="G22" s="18"/>
      <c r="H22" s="18"/>
      <c r="I22" s="19">
        <f>I21</f>
        <v>-150000</v>
      </c>
    </row>
    <row r="23" spans="1:9" ht="15">
      <c r="A23" s="22"/>
      <c r="B23" s="23"/>
      <c r="C23" s="23"/>
      <c r="D23" s="23"/>
      <c r="E23" s="23"/>
      <c r="F23" s="23"/>
      <c r="G23" s="23"/>
      <c r="H23" s="23"/>
      <c r="I23" s="24"/>
    </row>
    <row r="24" spans="1:9" ht="15">
      <c r="A24" s="22"/>
      <c r="B24" s="23"/>
      <c r="C24" s="23"/>
      <c r="D24" s="23"/>
      <c r="E24" s="23"/>
      <c r="F24" s="23"/>
      <c r="G24" s="23"/>
      <c r="H24" s="23"/>
      <c r="I24" s="24"/>
    </row>
    <row r="25" spans="1:9" ht="15">
      <c r="A25" s="22" t="s">
        <v>82</v>
      </c>
      <c r="B25" s="25"/>
      <c r="C25" s="25"/>
      <c r="D25" s="25"/>
      <c r="E25" s="26" t="s">
        <v>93</v>
      </c>
      <c r="F25" s="23"/>
      <c r="G25" s="23"/>
      <c r="H25" s="23"/>
      <c r="I25" s="24"/>
    </row>
    <row r="26" spans="1:9" ht="15">
      <c r="A26" s="22"/>
      <c r="B26" s="23"/>
      <c r="C26" s="23"/>
      <c r="D26" s="23"/>
      <c r="E26" s="23"/>
      <c r="F26" s="23"/>
      <c r="G26" s="23"/>
      <c r="H26" s="23"/>
      <c r="I26" s="24"/>
    </row>
    <row r="27" spans="1:9" ht="15">
      <c r="A27" s="22"/>
      <c r="B27" s="23"/>
      <c r="C27" s="23"/>
      <c r="D27" s="23"/>
      <c r="E27" s="23"/>
      <c r="F27" s="23"/>
      <c r="G27" s="23"/>
      <c r="H27" s="23"/>
      <c r="I27" s="24"/>
    </row>
    <row r="28" spans="1:9" ht="15">
      <c r="A28" s="22" t="s">
        <v>69</v>
      </c>
      <c r="B28" s="25"/>
      <c r="C28" s="25"/>
      <c r="D28" s="25"/>
      <c r="E28" s="26" t="s">
        <v>94</v>
      </c>
      <c r="F28" s="23"/>
      <c r="G28" s="23"/>
      <c r="H28" s="23"/>
      <c r="I28" s="24"/>
    </row>
    <row r="29" spans="1:9" ht="15">
      <c r="A29" s="22"/>
      <c r="B29" s="23"/>
      <c r="C29" s="23"/>
      <c r="D29" s="23"/>
      <c r="E29" s="23"/>
      <c r="F29" s="23"/>
      <c r="G29" s="23"/>
      <c r="H29" s="23"/>
      <c r="I29" s="24"/>
    </row>
    <row r="30" spans="1:9" ht="15">
      <c r="A30" s="42" t="s">
        <v>124</v>
      </c>
      <c r="B30" s="42"/>
      <c r="C30" s="42"/>
      <c r="D30" s="31"/>
      <c r="E30" s="31"/>
      <c r="F30" s="31"/>
      <c r="G30" s="23"/>
      <c r="H30" s="23"/>
      <c r="I30" s="24"/>
    </row>
    <row r="31" spans="7:9" ht="15">
      <c r="G31" s="23"/>
      <c r="H31" s="23"/>
      <c r="I31" s="24"/>
    </row>
    <row r="32" spans="1:9" ht="15">
      <c r="A32" s="32" t="s">
        <v>125</v>
      </c>
      <c r="B32" s="41"/>
      <c r="C32" s="41"/>
      <c r="D32" s="41"/>
      <c r="E32" s="43" t="s">
        <v>127</v>
      </c>
      <c r="F32" s="43"/>
      <c r="G32" s="23"/>
      <c r="H32" s="23"/>
      <c r="I32" s="24"/>
    </row>
    <row r="33" spans="1:9" ht="15">
      <c r="A33" s="31"/>
      <c r="B33" s="31"/>
      <c r="C33" s="31"/>
      <c r="D33" s="31"/>
      <c r="E33" s="31"/>
      <c r="F33" s="31"/>
      <c r="G33" s="23"/>
      <c r="H33" s="23"/>
      <c r="I33" s="24"/>
    </row>
    <row r="34" spans="1:6" ht="15">
      <c r="A34" s="31"/>
      <c r="B34" s="31"/>
      <c r="C34" s="31"/>
      <c r="D34" s="31"/>
      <c r="E34" s="31"/>
      <c r="F34" s="31"/>
    </row>
    <row r="35" spans="1:6" ht="15">
      <c r="A35" s="32" t="s">
        <v>126</v>
      </c>
      <c r="B35" s="41"/>
      <c r="C35" s="41"/>
      <c r="D35" s="41"/>
      <c r="E35" s="32" t="s">
        <v>128</v>
      </c>
      <c r="F35" s="32"/>
    </row>
  </sheetData>
  <sheetProtection/>
  <mergeCells count="8">
    <mergeCell ref="B35:D35"/>
    <mergeCell ref="A1:I1"/>
    <mergeCell ref="E3:I3"/>
    <mergeCell ref="A6:A7"/>
    <mergeCell ref="B6:F6"/>
    <mergeCell ref="A30:C30"/>
    <mergeCell ref="B32:D32"/>
    <mergeCell ref="E32:F3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5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1.140625" style="0" customWidth="1"/>
    <col min="8" max="8" width="15.7109375" style="0" customWidth="1"/>
  </cols>
  <sheetData>
    <row r="1" spans="1:8" ht="33.75" customHeight="1">
      <c r="A1" s="33" t="s">
        <v>134</v>
      </c>
      <c r="B1" s="33"/>
      <c r="C1" s="33"/>
      <c r="D1" s="33"/>
      <c r="E1" s="33"/>
      <c r="F1" s="33"/>
      <c r="G1" s="33"/>
      <c r="H1" s="33"/>
    </row>
    <row r="2" spans="1:8" ht="15">
      <c r="A2" s="4" t="s">
        <v>0</v>
      </c>
      <c r="B2" s="3"/>
      <c r="C2" s="3"/>
      <c r="D2" s="3"/>
      <c r="E2" s="3"/>
      <c r="F2" s="3"/>
      <c r="G2" s="3"/>
      <c r="H2" s="3"/>
    </row>
    <row r="3" spans="1:8" ht="15">
      <c r="A3" s="4" t="s">
        <v>1</v>
      </c>
      <c r="B3" s="3"/>
      <c r="C3" s="3"/>
      <c r="D3" s="3"/>
      <c r="E3" s="34" t="s">
        <v>73</v>
      </c>
      <c r="F3" s="34"/>
      <c r="G3" s="34"/>
      <c r="H3" s="34"/>
    </row>
    <row r="4" spans="1:8" ht="15">
      <c r="A4" s="4" t="s">
        <v>2</v>
      </c>
      <c r="B4" s="3"/>
      <c r="C4" s="3"/>
      <c r="D4" s="3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35" t="s">
        <v>3</v>
      </c>
      <c r="B6" s="37" t="s">
        <v>4</v>
      </c>
      <c r="C6" s="38"/>
      <c r="D6" s="38"/>
      <c r="E6" s="38"/>
      <c r="F6" s="39"/>
      <c r="G6" s="5"/>
      <c r="H6" s="5" t="s">
        <v>5</v>
      </c>
    </row>
    <row r="7" spans="1:8" ht="15">
      <c r="A7" s="36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</row>
    <row r="8" spans="1:8" ht="15">
      <c r="A8" s="5" t="s">
        <v>13</v>
      </c>
      <c r="B8" s="1"/>
      <c r="C8" s="1"/>
      <c r="D8" s="1"/>
      <c r="E8" s="1"/>
      <c r="F8" s="1"/>
      <c r="G8" s="1"/>
      <c r="H8" s="1"/>
    </row>
    <row r="9" spans="1:8" ht="15">
      <c r="A9" s="8" t="s">
        <v>70</v>
      </c>
      <c r="B9" s="16" t="s">
        <v>66</v>
      </c>
      <c r="C9" s="16" t="s">
        <v>66</v>
      </c>
      <c r="D9" s="16" t="s">
        <v>67</v>
      </c>
      <c r="E9" s="16" t="s">
        <v>68</v>
      </c>
      <c r="F9" s="16" t="s">
        <v>22</v>
      </c>
      <c r="G9" s="16"/>
      <c r="H9" s="27">
        <v>0</v>
      </c>
    </row>
    <row r="10" spans="1:8" ht="15">
      <c r="A10" s="8" t="s">
        <v>85</v>
      </c>
      <c r="B10" s="16" t="s">
        <v>66</v>
      </c>
      <c r="C10" s="16" t="s">
        <v>66</v>
      </c>
      <c r="D10" s="16" t="s">
        <v>67</v>
      </c>
      <c r="E10" s="16" t="s">
        <v>68</v>
      </c>
      <c r="F10" s="16" t="s">
        <v>22</v>
      </c>
      <c r="G10" s="16"/>
      <c r="H10" s="17">
        <f>H11+H12</f>
        <v>24788</v>
      </c>
    </row>
    <row r="11" spans="1:8" ht="15">
      <c r="A11" s="7" t="s">
        <v>107</v>
      </c>
      <c r="B11" s="13" t="s">
        <v>66</v>
      </c>
      <c r="C11" s="13" t="s">
        <v>66</v>
      </c>
      <c r="D11" s="13" t="s">
        <v>67</v>
      </c>
      <c r="E11" s="13" t="s">
        <v>68</v>
      </c>
      <c r="F11" s="13" t="s">
        <v>22</v>
      </c>
      <c r="G11" s="13" t="s">
        <v>106</v>
      </c>
      <c r="H11" s="14">
        <f>H17</f>
        <v>24788</v>
      </c>
    </row>
    <row r="12" spans="1:8" ht="15">
      <c r="A12" s="1"/>
      <c r="B12" s="13" t="s">
        <v>66</v>
      </c>
      <c r="C12" s="13" t="s">
        <v>66</v>
      </c>
      <c r="D12" s="13" t="s">
        <v>67</v>
      </c>
      <c r="E12" s="13" t="s">
        <v>68</v>
      </c>
      <c r="F12" s="10" t="s">
        <v>22</v>
      </c>
      <c r="G12" s="10"/>
      <c r="H12" s="11"/>
    </row>
    <row r="13" spans="1:8" ht="15">
      <c r="A13" s="5" t="s">
        <v>29</v>
      </c>
      <c r="B13" s="18"/>
      <c r="C13" s="18"/>
      <c r="D13" s="18"/>
      <c r="E13" s="18"/>
      <c r="F13" s="18"/>
      <c r="G13" s="18"/>
      <c r="H13" s="19">
        <f>H10</f>
        <v>24788</v>
      </c>
    </row>
    <row r="14" spans="1:8" ht="15">
      <c r="A14" s="1"/>
      <c r="B14" s="10"/>
      <c r="C14" s="10"/>
      <c r="D14" s="10"/>
      <c r="E14" s="10"/>
      <c r="F14" s="10"/>
      <c r="G14" s="10"/>
      <c r="H14" s="11"/>
    </row>
    <row r="15" spans="1:8" ht="15">
      <c r="A15" s="5" t="s">
        <v>30</v>
      </c>
      <c r="B15" s="10"/>
      <c r="C15" s="10"/>
      <c r="D15" s="10"/>
      <c r="E15" s="10"/>
      <c r="F15" s="10"/>
      <c r="G15" s="10"/>
      <c r="H15" s="11"/>
    </row>
    <row r="16" spans="1:8" ht="15">
      <c r="A16" s="8" t="s">
        <v>34</v>
      </c>
      <c r="B16" s="16"/>
      <c r="C16" s="16"/>
      <c r="D16" s="16"/>
      <c r="E16" s="16"/>
      <c r="F16" s="16"/>
      <c r="G16" s="16" t="s">
        <v>45</v>
      </c>
      <c r="H16" s="17">
        <f>H17</f>
        <v>24788</v>
      </c>
    </row>
    <row r="17" spans="1:8" ht="30">
      <c r="A17" s="9" t="s">
        <v>110</v>
      </c>
      <c r="B17" s="20" t="s">
        <v>20</v>
      </c>
      <c r="C17" s="20" t="s">
        <v>74</v>
      </c>
      <c r="D17" s="20" t="s">
        <v>105</v>
      </c>
      <c r="E17" s="20" t="s">
        <v>91</v>
      </c>
      <c r="F17" s="10" t="s">
        <v>56</v>
      </c>
      <c r="G17" s="10" t="s">
        <v>106</v>
      </c>
      <c r="H17" s="11">
        <v>24788</v>
      </c>
    </row>
    <row r="18" spans="1:8" ht="15">
      <c r="A18" s="5" t="s">
        <v>29</v>
      </c>
      <c r="B18" s="18"/>
      <c r="C18" s="18"/>
      <c r="D18" s="18"/>
      <c r="E18" s="18"/>
      <c r="F18" s="18"/>
      <c r="G18" s="18"/>
      <c r="H18" s="19">
        <f>H16</f>
        <v>24788</v>
      </c>
    </row>
    <row r="19" spans="1:8" ht="15">
      <c r="A19" s="22"/>
      <c r="B19" s="23"/>
      <c r="C19" s="23"/>
      <c r="D19" s="23"/>
      <c r="E19" s="23"/>
      <c r="F19" s="23"/>
      <c r="G19" s="23"/>
      <c r="H19" s="24"/>
    </row>
    <row r="20" spans="1:8" ht="15">
      <c r="A20" s="22"/>
      <c r="B20" s="23"/>
      <c r="C20" s="23"/>
      <c r="D20" s="23"/>
      <c r="E20" s="23"/>
      <c r="F20" s="23"/>
      <c r="G20" s="23"/>
      <c r="H20" s="24"/>
    </row>
    <row r="21" spans="1:8" ht="15">
      <c r="A21" s="22" t="s">
        <v>82</v>
      </c>
      <c r="B21" s="25"/>
      <c r="C21" s="25"/>
      <c r="D21" s="25"/>
      <c r="E21" s="26" t="s">
        <v>93</v>
      </c>
      <c r="F21" s="23"/>
      <c r="G21" s="23"/>
      <c r="H21" s="24"/>
    </row>
    <row r="22" spans="1:8" ht="15">
      <c r="A22" s="22"/>
      <c r="B22" s="23"/>
      <c r="C22" s="23"/>
      <c r="D22" s="23"/>
      <c r="E22" s="23"/>
      <c r="F22" s="23"/>
      <c r="G22" s="23"/>
      <c r="H22" s="24"/>
    </row>
    <row r="23" spans="1:8" ht="15">
      <c r="A23" s="22"/>
      <c r="B23" s="23"/>
      <c r="C23" s="23"/>
      <c r="D23" s="23"/>
      <c r="E23" s="23"/>
      <c r="F23" s="23"/>
      <c r="G23" s="23"/>
      <c r="H23" s="24"/>
    </row>
    <row r="24" spans="1:8" ht="15">
      <c r="A24" s="22" t="s">
        <v>69</v>
      </c>
      <c r="B24" s="25"/>
      <c r="C24" s="25"/>
      <c r="D24" s="25"/>
      <c r="E24" s="26" t="s">
        <v>94</v>
      </c>
      <c r="F24" s="23"/>
      <c r="G24" s="23"/>
      <c r="H24" s="24"/>
    </row>
    <row r="25" spans="1:8" ht="15">
      <c r="A25" s="22"/>
      <c r="B25" s="23"/>
      <c r="C25" s="23"/>
      <c r="D25" s="23"/>
      <c r="E25" s="23"/>
      <c r="F25" s="23"/>
      <c r="G25" s="23"/>
      <c r="H25" s="24"/>
    </row>
    <row r="26" spans="1:8" ht="15">
      <c r="A26" s="42" t="s">
        <v>124</v>
      </c>
      <c r="B26" s="42"/>
      <c r="C26" s="42"/>
      <c r="D26" s="31"/>
      <c r="E26" s="31"/>
      <c r="F26" s="31"/>
      <c r="G26" s="23"/>
      <c r="H26" s="24"/>
    </row>
    <row r="27" spans="7:8" ht="15">
      <c r="G27" s="23"/>
      <c r="H27" s="24"/>
    </row>
    <row r="28" spans="1:8" ht="15">
      <c r="A28" s="32" t="s">
        <v>125</v>
      </c>
      <c r="B28" s="41"/>
      <c r="C28" s="41"/>
      <c r="D28" s="41"/>
      <c r="E28" s="43" t="s">
        <v>127</v>
      </c>
      <c r="F28" s="43"/>
      <c r="G28" s="23"/>
      <c r="H28" s="24"/>
    </row>
    <row r="29" spans="1:8" ht="15">
      <c r="A29" s="31"/>
      <c r="B29" s="31"/>
      <c r="C29" s="31"/>
      <c r="D29" s="31"/>
      <c r="E29" s="31"/>
      <c r="F29" s="31"/>
      <c r="G29" s="23"/>
      <c r="H29" s="24"/>
    </row>
    <row r="30" spans="1:6" ht="15">
      <c r="A30" s="31"/>
      <c r="B30" s="31"/>
      <c r="C30" s="31"/>
      <c r="D30" s="31"/>
      <c r="E30" s="31"/>
      <c r="F30" s="31"/>
    </row>
    <row r="31" spans="1:6" ht="15">
      <c r="A31" s="32" t="s">
        <v>126</v>
      </c>
      <c r="B31" s="41"/>
      <c r="C31" s="41"/>
      <c r="D31" s="41"/>
      <c r="E31" s="32" t="s">
        <v>128</v>
      </c>
      <c r="F31" s="32"/>
    </row>
  </sheetData>
  <sheetProtection/>
  <mergeCells count="8">
    <mergeCell ref="B31:D31"/>
    <mergeCell ref="A1:H1"/>
    <mergeCell ref="E3:H3"/>
    <mergeCell ref="A6:A7"/>
    <mergeCell ref="B6:F6"/>
    <mergeCell ref="A26:C26"/>
    <mergeCell ref="B28:D28"/>
    <mergeCell ref="E28:F2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7">
      <selection activeCell="I12" sqref="I12"/>
    </sheetView>
  </sheetViews>
  <sheetFormatPr defaultColWidth="9.140625" defaultRowHeight="15"/>
  <cols>
    <col min="1" max="1" width="31.140625" style="0" customWidth="1"/>
    <col min="9" max="9" width="15.7109375" style="0" customWidth="1"/>
  </cols>
  <sheetData>
    <row r="1" spans="1:9" ht="33.75" customHeight="1">
      <c r="A1" s="40" t="s">
        <v>135</v>
      </c>
      <c r="B1" s="40"/>
      <c r="C1" s="40"/>
      <c r="D1" s="40"/>
      <c r="E1" s="40"/>
      <c r="F1" s="40"/>
      <c r="G1" s="40"/>
      <c r="H1" s="40"/>
      <c r="I1" s="40"/>
    </row>
    <row r="2" spans="1:9" ht="1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3"/>
      <c r="C3" s="3"/>
      <c r="D3" s="3"/>
      <c r="E3" s="34" t="s">
        <v>73</v>
      </c>
      <c r="F3" s="34"/>
      <c r="G3" s="34"/>
      <c r="H3" s="34"/>
      <c r="I3" s="34"/>
    </row>
    <row r="4" spans="1:9" ht="15">
      <c r="A4" s="4" t="s">
        <v>2</v>
      </c>
      <c r="B4" s="3"/>
      <c r="C4" s="3"/>
      <c r="D4" s="3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35" t="s">
        <v>3</v>
      </c>
      <c r="B6" s="37" t="s">
        <v>4</v>
      </c>
      <c r="C6" s="38"/>
      <c r="D6" s="38"/>
      <c r="E6" s="38"/>
      <c r="F6" s="39"/>
      <c r="G6" s="5"/>
      <c r="H6" s="5"/>
      <c r="I6" s="5" t="s">
        <v>5</v>
      </c>
    </row>
    <row r="7" spans="1:9" ht="15">
      <c r="A7" s="36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71</v>
      </c>
      <c r="I7" s="6" t="s">
        <v>12</v>
      </c>
    </row>
    <row r="8" spans="1:9" ht="15">
      <c r="A8" s="5" t="s">
        <v>13</v>
      </c>
      <c r="B8" s="1"/>
      <c r="C8" s="1"/>
      <c r="D8" s="1"/>
      <c r="E8" s="1"/>
      <c r="F8" s="1"/>
      <c r="G8" s="1"/>
      <c r="H8" s="1"/>
      <c r="I8" s="1"/>
    </row>
    <row r="9" spans="1:9" ht="15">
      <c r="A9" s="8" t="s">
        <v>70</v>
      </c>
      <c r="B9" s="16" t="s">
        <v>66</v>
      </c>
      <c r="C9" s="16" t="s">
        <v>66</v>
      </c>
      <c r="D9" s="16" t="s">
        <v>67</v>
      </c>
      <c r="E9" s="16" t="s">
        <v>68</v>
      </c>
      <c r="F9" s="16" t="s">
        <v>22</v>
      </c>
      <c r="G9" s="16" t="s">
        <v>23</v>
      </c>
      <c r="H9" s="16"/>
      <c r="I9" s="27"/>
    </row>
    <row r="10" spans="1:9" ht="15">
      <c r="A10" s="8" t="s">
        <v>70</v>
      </c>
      <c r="B10" s="16" t="s">
        <v>66</v>
      </c>
      <c r="C10" s="16" t="s">
        <v>66</v>
      </c>
      <c r="D10" s="16" t="s">
        <v>67</v>
      </c>
      <c r="E10" s="16" t="s">
        <v>68</v>
      </c>
      <c r="F10" s="16" t="s">
        <v>22</v>
      </c>
      <c r="G10" s="16" t="s">
        <v>25</v>
      </c>
      <c r="H10" s="16"/>
      <c r="I10" s="17"/>
    </row>
    <row r="11" spans="1:9" ht="45">
      <c r="A11" s="28" t="s">
        <v>14</v>
      </c>
      <c r="B11" s="29" t="s">
        <v>66</v>
      </c>
      <c r="C11" s="29" t="s">
        <v>66</v>
      </c>
      <c r="D11" s="29" t="s">
        <v>67</v>
      </c>
      <c r="E11" s="29" t="s">
        <v>68</v>
      </c>
      <c r="F11" s="29" t="s">
        <v>22</v>
      </c>
      <c r="G11" s="29" t="s">
        <v>72</v>
      </c>
      <c r="H11" s="29"/>
      <c r="I11" s="30">
        <f>I18</f>
        <v>0</v>
      </c>
    </row>
    <row r="12" spans="1:9" ht="45">
      <c r="A12" s="28" t="s">
        <v>14</v>
      </c>
      <c r="B12" s="29" t="s">
        <v>66</v>
      </c>
      <c r="C12" s="29" t="s">
        <v>66</v>
      </c>
      <c r="D12" s="29" t="s">
        <v>67</v>
      </c>
      <c r="E12" s="29" t="s">
        <v>68</v>
      </c>
      <c r="F12" s="29" t="s">
        <v>22</v>
      </c>
      <c r="G12" s="29" t="s">
        <v>95</v>
      </c>
      <c r="H12" s="29"/>
      <c r="I12" s="30"/>
    </row>
    <row r="13" spans="1:9" ht="15">
      <c r="A13" s="8" t="s">
        <v>16</v>
      </c>
      <c r="B13" s="16" t="s">
        <v>66</v>
      </c>
      <c r="C13" s="16" t="s">
        <v>66</v>
      </c>
      <c r="D13" s="16" t="s">
        <v>67</v>
      </c>
      <c r="E13" s="16" t="s">
        <v>68</v>
      </c>
      <c r="F13" s="16" t="s">
        <v>22</v>
      </c>
      <c r="G13" s="16" t="s">
        <v>24</v>
      </c>
      <c r="H13" s="16"/>
      <c r="I13" s="17"/>
    </row>
    <row r="14" spans="1:9" ht="15">
      <c r="A14" s="8" t="s">
        <v>17</v>
      </c>
      <c r="B14" s="16" t="s">
        <v>66</v>
      </c>
      <c r="C14" s="16" t="s">
        <v>66</v>
      </c>
      <c r="D14" s="16" t="s">
        <v>67</v>
      </c>
      <c r="E14" s="16" t="s">
        <v>68</v>
      </c>
      <c r="F14" s="16" t="s">
        <v>22</v>
      </c>
      <c r="G14" s="16" t="s">
        <v>25</v>
      </c>
      <c r="H14" s="16"/>
      <c r="I14" s="17"/>
    </row>
    <row r="15" spans="1:9" ht="15">
      <c r="A15" s="8" t="s">
        <v>18</v>
      </c>
      <c r="B15" s="16" t="s">
        <v>66</v>
      </c>
      <c r="C15" s="16" t="s">
        <v>66</v>
      </c>
      <c r="D15" s="16" t="s">
        <v>67</v>
      </c>
      <c r="E15" s="16" t="s">
        <v>68</v>
      </c>
      <c r="F15" s="16" t="s">
        <v>22</v>
      </c>
      <c r="G15" s="16" t="s">
        <v>26</v>
      </c>
      <c r="H15" s="16"/>
      <c r="I15" s="17"/>
    </row>
    <row r="16" spans="1:9" ht="15">
      <c r="A16" s="8" t="s">
        <v>19</v>
      </c>
      <c r="B16" s="16" t="s">
        <v>66</v>
      </c>
      <c r="C16" s="16" t="s">
        <v>66</v>
      </c>
      <c r="D16" s="16" t="s">
        <v>67</v>
      </c>
      <c r="E16" s="16" t="s">
        <v>68</v>
      </c>
      <c r="F16" s="16" t="s">
        <v>22</v>
      </c>
      <c r="G16" s="16" t="s">
        <v>27</v>
      </c>
      <c r="H16" s="16"/>
      <c r="I16" s="17"/>
    </row>
    <row r="17" spans="1:9" ht="15">
      <c r="A17" s="8" t="s">
        <v>15</v>
      </c>
      <c r="B17" s="16" t="s">
        <v>66</v>
      </c>
      <c r="C17" s="16" t="s">
        <v>66</v>
      </c>
      <c r="D17" s="16" t="s">
        <v>67</v>
      </c>
      <c r="E17" s="16" t="s">
        <v>68</v>
      </c>
      <c r="F17" s="16" t="s">
        <v>22</v>
      </c>
      <c r="G17" s="16" t="s">
        <v>28</v>
      </c>
      <c r="H17" s="16"/>
      <c r="I17" s="17"/>
    </row>
    <row r="18" spans="1:9" ht="15">
      <c r="A18" s="5" t="s">
        <v>29</v>
      </c>
      <c r="B18" s="18"/>
      <c r="C18" s="18"/>
      <c r="D18" s="18"/>
      <c r="E18" s="18"/>
      <c r="F18" s="18"/>
      <c r="G18" s="18"/>
      <c r="H18" s="18"/>
      <c r="I18" s="19">
        <f>I26</f>
        <v>0</v>
      </c>
    </row>
    <row r="19" spans="1:9" ht="15">
      <c r="A19" s="1"/>
      <c r="B19" s="10"/>
      <c r="C19" s="10"/>
      <c r="D19" s="10"/>
      <c r="E19" s="10"/>
      <c r="F19" s="10"/>
      <c r="G19" s="10"/>
      <c r="H19" s="10"/>
      <c r="I19" s="11"/>
    </row>
    <row r="20" spans="1:9" ht="15">
      <c r="A20" s="5" t="s">
        <v>30</v>
      </c>
      <c r="B20" s="10"/>
      <c r="C20" s="10"/>
      <c r="D20" s="10"/>
      <c r="E20" s="10"/>
      <c r="F20" s="10"/>
      <c r="G20" s="10"/>
      <c r="H20" s="10"/>
      <c r="I20" s="11"/>
    </row>
    <row r="21" spans="1:9" ht="45">
      <c r="A21" s="15" t="s">
        <v>33</v>
      </c>
      <c r="B21" s="16"/>
      <c r="C21" s="16"/>
      <c r="D21" s="16"/>
      <c r="E21" s="16"/>
      <c r="F21" s="16"/>
      <c r="G21" s="16" t="s">
        <v>42</v>
      </c>
      <c r="H21" s="16"/>
      <c r="I21" s="17">
        <f>SUM(I22:I23)</f>
        <v>300000</v>
      </c>
    </row>
    <row r="22" spans="1:9" ht="15">
      <c r="A22" s="1" t="s">
        <v>31</v>
      </c>
      <c r="B22" s="20" t="s">
        <v>20</v>
      </c>
      <c r="C22" s="20" t="s">
        <v>74</v>
      </c>
      <c r="D22" s="20" t="s">
        <v>84</v>
      </c>
      <c r="E22" s="20" t="s">
        <v>21</v>
      </c>
      <c r="F22" s="10" t="s">
        <v>43</v>
      </c>
      <c r="G22" s="10" t="s">
        <v>72</v>
      </c>
      <c r="H22" s="10"/>
      <c r="I22" s="11">
        <v>230000</v>
      </c>
    </row>
    <row r="23" spans="1:9" ht="30">
      <c r="A23" s="9" t="s">
        <v>32</v>
      </c>
      <c r="B23" s="20" t="s">
        <v>20</v>
      </c>
      <c r="C23" s="20" t="s">
        <v>74</v>
      </c>
      <c r="D23" s="20" t="s">
        <v>84</v>
      </c>
      <c r="E23" s="20" t="s">
        <v>21</v>
      </c>
      <c r="F23" s="10" t="s">
        <v>44</v>
      </c>
      <c r="G23" s="10" t="s">
        <v>72</v>
      </c>
      <c r="H23" s="10"/>
      <c r="I23" s="11">
        <v>70000</v>
      </c>
    </row>
    <row r="24" spans="1:9" ht="15">
      <c r="A24" s="8" t="s">
        <v>34</v>
      </c>
      <c r="B24" s="16"/>
      <c r="C24" s="16"/>
      <c r="D24" s="16"/>
      <c r="E24" s="16"/>
      <c r="F24" s="16"/>
      <c r="G24" s="16" t="s">
        <v>45</v>
      </c>
      <c r="H24" s="16"/>
      <c r="I24" s="17">
        <f>I25</f>
        <v>-300000</v>
      </c>
    </row>
    <row r="25" spans="1:9" ht="15">
      <c r="A25" s="7" t="s">
        <v>50</v>
      </c>
      <c r="B25" s="13" t="s">
        <v>20</v>
      </c>
      <c r="C25" s="13" t="s">
        <v>74</v>
      </c>
      <c r="D25" s="13" t="s">
        <v>84</v>
      </c>
      <c r="E25" s="13" t="s">
        <v>21</v>
      </c>
      <c r="F25" s="13" t="s">
        <v>48</v>
      </c>
      <c r="G25" s="13" t="s">
        <v>72</v>
      </c>
      <c r="H25" s="13" t="s">
        <v>53</v>
      </c>
      <c r="I25" s="14">
        <v>-300000</v>
      </c>
    </row>
    <row r="26" spans="1:9" ht="15">
      <c r="A26" s="5" t="s">
        <v>29</v>
      </c>
      <c r="B26" s="18"/>
      <c r="C26" s="18"/>
      <c r="D26" s="18"/>
      <c r="E26" s="18"/>
      <c r="F26" s="18"/>
      <c r="G26" s="18"/>
      <c r="H26" s="18"/>
      <c r="I26" s="19">
        <f>I21+I24</f>
        <v>0</v>
      </c>
    </row>
    <row r="27" spans="1:9" ht="15">
      <c r="A27" s="22"/>
      <c r="B27" s="23"/>
      <c r="C27" s="23"/>
      <c r="D27" s="23"/>
      <c r="E27" s="23"/>
      <c r="F27" s="23"/>
      <c r="G27" s="23"/>
      <c r="H27" s="23"/>
      <c r="I27" s="24"/>
    </row>
    <row r="28" spans="1:9" ht="15">
      <c r="A28" s="22"/>
      <c r="B28" s="23"/>
      <c r="C28" s="23"/>
      <c r="D28" s="23"/>
      <c r="E28" s="23"/>
      <c r="F28" s="23"/>
      <c r="G28" s="23"/>
      <c r="H28" s="23"/>
      <c r="I28" s="24"/>
    </row>
    <row r="29" spans="1:9" ht="15">
      <c r="A29" s="22" t="s">
        <v>82</v>
      </c>
      <c r="B29" s="25"/>
      <c r="C29" s="25"/>
      <c r="D29" s="25"/>
      <c r="E29" s="26" t="s">
        <v>93</v>
      </c>
      <c r="F29" s="23"/>
      <c r="G29" s="23"/>
      <c r="H29" s="23"/>
      <c r="I29" s="24"/>
    </row>
    <row r="30" spans="1:9" ht="15">
      <c r="A30" s="22"/>
      <c r="B30" s="23"/>
      <c r="C30" s="23"/>
      <c r="D30" s="23"/>
      <c r="E30" s="23"/>
      <c r="F30" s="23"/>
      <c r="G30" s="23"/>
      <c r="H30" s="23"/>
      <c r="I30" s="24"/>
    </row>
    <row r="31" spans="1:9" ht="15">
      <c r="A31" s="22"/>
      <c r="B31" s="23"/>
      <c r="C31" s="23"/>
      <c r="D31" s="23"/>
      <c r="E31" s="23"/>
      <c r="F31" s="23"/>
      <c r="G31" s="23"/>
      <c r="H31" s="23"/>
      <c r="I31" s="24"/>
    </row>
    <row r="32" spans="1:9" ht="15">
      <c r="A32" s="22" t="s">
        <v>69</v>
      </c>
      <c r="B32" s="25"/>
      <c r="C32" s="25"/>
      <c r="D32" s="25"/>
      <c r="E32" s="26" t="s">
        <v>94</v>
      </c>
      <c r="F32" s="23"/>
      <c r="G32" s="23"/>
      <c r="H32" s="23"/>
      <c r="I32" s="24"/>
    </row>
    <row r="33" spans="1:9" ht="15">
      <c r="A33" s="22"/>
      <c r="B33" s="23"/>
      <c r="C33" s="23"/>
      <c r="D33" s="23"/>
      <c r="E33" s="23"/>
      <c r="F33" s="23"/>
      <c r="G33" s="23"/>
      <c r="H33" s="23"/>
      <c r="I33" s="24"/>
    </row>
    <row r="34" spans="1:9" ht="15">
      <c r="A34" s="22"/>
      <c r="B34" s="23"/>
      <c r="C34" s="23"/>
      <c r="D34" s="23"/>
      <c r="E34" s="23"/>
      <c r="F34" s="23"/>
      <c r="G34" s="23"/>
      <c r="H34" s="23"/>
      <c r="I34" s="24"/>
    </row>
    <row r="35" spans="1:9" ht="15">
      <c r="A35" s="22"/>
      <c r="B35" s="23"/>
      <c r="C35" s="23"/>
      <c r="D35" s="23"/>
      <c r="E35" s="23"/>
      <c r="F35" s="23"/>
      <c r="G35" s="23"/>
      <c r="H35" s="23"/>
      <c r="I35" s="24"/>
    </row>
    <row r="36" spans="1:9" ht="15">
      <c r="A36" s="22"/>
      <c r="B36" s="23"/>
      <c r="C36" s="23"/>
      <c r="D36" s="23"/>
      <c r="E36" s="23"/>
      <c r="F36" s="23"/>
      <c r="G36" s="23"/>
      <c r="H36" s="23"/>
      <c r="I36" s="24"/>
    </row>
    <row r="37" spans="1:9" ht="15">
      <c r="A37" s="22"/>
      <c r="B37" s="23"/>
      <c r="C37" s="23"/>
      <c r="D37" s="23"/>
      <c r="E37" s="23"/>
      <c r="F37" s="23"/>
      <c r="G37" s="23"/>
      <c r="H37" s="23"/>
      <c r="I37" s="24"/>
    </row>
  </sheetData>
  <sheetProtection/>
  <mergeCells count="4">
    <mergeCell ref="A1:I1"/>
    <mergeCell ref="E3:I3"/>
    <mergeCell ref="A6:A7"/>
    <mergeCell ref="B6:F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31.140625" style="0" customWidth="1"/>
    <col min="9" max="9" width="15.7109375" style="0" customWidth="1"/>
  </cols>
  <sheetData>
    <row r="1" spans="1:9" ht="33.75" customHeight="1">
      <c r="A1" s="40" t="s">
        <v>136</v>
      </c>
      <c r="B1" s="40"/>
      <c r="C1" s="40"/>
      <c r="D1" s="40"/>
      <c r="E1" s="40"/>
      <c r="F1" s="40"/>
      <c r="G1" s="40"/>
      <c r="H1" s="40"/>
      <c r="I1" s="40"/>
    </row>
    <row r="2" spans="1:9" ht="1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3"/>
      <c r="C3" s="3"/>
      <c r="D3" s="3"/>
      <c r="E3" s="34" t="s">
        <v>73</v>
      </c>
      <c r="F3" s="34"/>
      <c r="G3" s="34"/>
      <c r="H3" s="34"/>
      <c r="I3" s="34"/>
    </row>
    <row r="4" spans="1:9" ht="15">
      <c r="A4" s="4" t="s">
        <v>2</v>
      </c>
      <c r="B4" s="3"/>
      <c r="C4" s="3"/>
      <c r="D4" s="3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35" t="s">
        <v>3</v>
      </c>
      <c r="B6" s="37" t="s">
        <v>4</v>
      </c>
      <c r="C6" s="38"/>
      <c r="D6" s="38"/>
      <c r="E6" s="38"/>
      <c r="F6" s="39"/>
      <c r="G6" s="5"/>
      <c r="H6" s="5"/>
      <c r="I6" s="5" t="s">
        <v>5</v>
      </c>
    </row>
    <row r="7" spans="1:9" ht="15">
      <c r="A7" s="36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71</v>
      </c>
      <c r="I7" s="6" t="s">
        <v>12</v>
      </c>
    </row>
    <row r="8" spans="1:9" ht="15">
      <c r="A8" s="5" t="s">
        <v>13</v>
      </c>
      <c r="B8" s="1"/>
      <c r="C8" s="1"/>
      <c r="D8" s="1"/>
      <c r="E8" s="1"/>
      <c r="F8" s="1"/>
      <c r="G8" s="1"/>
      <c r="H8" s="1"/>
      <c r="I8" s="1"/>
    </row>
    <row r="9" spans="1:9" ht="15">
      <c r="A9" s="8" t="s">
        <v>70</v>
      </c>
      <c r="B9" s="16" t="s">
        <v>66</v>
      </c>
      <c r="C9" s="16" t="s">
        <v>66</v>
      </c>
      <c r="D9" s="16" t="s">
        <v>67</v>
      </c>
      <c r="E9" s="16" t="s">
        <v>68</v>
      </c>
      <c r="F9" s="16" t="s">
        <v>22</v>
      </c>
      <c r="G9" s="16" t="s">
        <v>23</v>
      </c>
      <c r="H9" s="16"/>
      <c r="I9" s="27"/>
    </row>
    <row r="10" spans="1:9" ht="15">
      <c r="A10" s="8" t="s">
        <v>70</v>
      </c>
      <c r="B10" s="16" t="s">
        <v>66</v>
      </c>
      <c r="C10" s="16" t="s">
        <v>66</v>
      </c>
      <c r="D10" s="16" t="s">
        <v>67</v>
      </c>
      <c r="E10" s="16" t="s">
        <v>68</v>
      </c>
      <c r="F10" s="16" t="s">
        <v>22</v>
      </c>
      <c r="G10" s="16" t="s">
        <v>25</v>
      </c>
      <c r="H10" s="16"/>
      <c r="I10" s="17"/>
    </row>
    <row r="11" spans="1:9" ht="45">
      <c r="A11" s="28" t="s">
        <v>14</v>
      </c>
      <c r="B11" s="29" t="s">
        <v>66</v>
      </c>
      <c r="C11" s="29" t="s">
        <v>66</v>
      </c>
      <c r="D11" s="29" t="s">
        <v>67</v>
      </c>
      <c r="E11" s="29" t="s">
        <v>68</v>
      </c>
      <c r="F11" s="29" t="s">
        <v>22</v>
      </c>
      <c r="G11" s="29" t="s">
        <v>72</v>
      </c>
      <c r="H11" s="29"/>
      <c r="I11" s="30">
        <f>I18</f>
        <v>200000</v>
      </c>
    </row>
    <row r="12" spans="1:9" ht="45">
      <c r="A12" s="28" t="s">
        <v>14</v>
      </c>
      <c r="B12" s="29" t="s">
        <v>66</v>
      </c>
      <c r="C12" s="29" t="s">
        <v>66</v>
      </c>
      <c r="D12" s="29" t="s">
        <v>67</v>
      </c>
      <c r="E12" s="29" t="s">
        <v>68</v>
      </c>
      <c r="F12" s="29" t="s">
        <v>22</v>
      </c>
      <c r="G12" s="29" t="s">
        <v>95</v>
      </c>
      <c r="H12" s="29"/>
      <c r="I12" s="30"/>
    </row>
    <row r="13" spans="1:9" ht="15">
      <c r="A13" s="8" t="s">
        <v>16</v>
      </c>
      <c r="B13" s="16" t="s">
        <v>66</v>
      </c>
      <c r="C13" s="16" t="s">
        <v>66</v>
      </c>
      <c r="D13" s="16" t="s">
        <v>67</v>
      </c>
      <c r="E13" s="16" t="s">
        <v>68</v>
      </c>
      <c r="F13" s="16" t="s">
        <v>22</v>
      </c>
      <c r="G13" s="16" t="s">
        <v>24</v>
      </c>
      <c r="H13" s="16"/>
      <c r="I13" s="17"/>
    </row>
    <row r="14" spans="1:9" ht="15">
      <c r="A14" s="8" t="s">
        <v>17</v>
      </c>
      <c r="B14" s="16" t="s">
        <v>66</v>
      </c>
      <c r="C14" s="16" t="s">
        <v>66</v>
      </c>
      <c r="D14" s="16" t="s">
        <v>67</v>
      </c>
      <c r="E14" s="16" t="s">
        <v>68</v>
      </c>
      <c r="F14" s="16" t="s">
        <v>22</v>
      </c>
      <c r="G14" s="16" t="s">
        <v>25</v>
      </c>
      <c r="H14" s="16"/>
      <c r="I14" s="17"/>
    </row>
    <row r="15" spans="1:9" ht="15">
      <c r="A15" s="8" t="s">
        <v>18</v>
      </c>
      <c r="B15" s="16" t="s">
        <v>66</v>
      </c>
      <c r="C15" s="16" t="s">
        <v>66</v>
      </c>
      <c r="D15" s="16" t="s">
        <v>67</v>
      </c>
      <c r="E15" s="16" t="s">
        <v>68</v>
      </c>
      <c r="F15" s="16" t="s">
        <v>22</v>
      </c>
      <c r="G15" s="16" t="s">
        <v>26</v>
      </c>
      <c r="H15" s="16"/>
      <c r="I15" s="17"/>
    </row>
    <row r="16" spans="1:9" ht="15">
      <c r="A16" s="8" t="s">
        <v>19</v>
      </c>
      <c r="B16" s="16" t="s">
        <v>66</v>
      </c>
      <c r="C16" s="16" t="s">
        <v>66</v>
      </c>
      <c r="D16" s="16" t="s">
        <v>67</v>
      </c>
      <c r="E16" s="16" t="s">
        <v>68</v>
      </c>
      <c r="F16" s="16" t="s">
        <v>22</v>
      </c>
      <c r="G16" s="16" t="s">
        <v>27</v>
      </c>
      <c r="H16" s="16"/>
      <c r="I16" s="17"/>
    </row>
    <row r="17" spans="1:9" ht="15">
      <c r="A17" s="8" t="s">
        <v>15</v>
      </c>
      <c r="B17" s="16" t="s">
        <v>66</v>
      </c>
      <c r="C17" s="16" t="s">
        <v>66</v>
      </c>
      <c r="D17" s="16" t="s">
        <v>67</v>
      </c>
      <c r="E17" s="16" t="s">
        <v>68</v>
      </c>
      <c r="F17" s="16" t="s">
        <v>22</v>
      </c>
      <c r="G17" s="16" t="s">
        <v>28</v>
      </c>
      <c r="H17" s="16"/>
      <c r="I17" s="17"/>
    </row>
    <row r="18" spans="1:9" ht="15">
      <c r="A18" s="5" t="s">
        <v>29</v>
      </c>
      <c r="B18" s="18"/>
      <c r="C18" s="18"/>
      <c r="D18" s="18"/>
      <c r="E18" s="18"/>
      <c r="F18" s="18"/>
      <c r="G18" s="18"/>
      <c r="H18" s="18"/>
      <c r="I18" s="19">
        <f>I23</f>
        <v>200000</v>
      </c>
    </row>
    <row r="19" spans="1:9" ht="15">
      <c r="A19" s="1"/>
      <c r="B19" s="10"/>
      <c r="C19" s="10"/>
      <c r="D19" s="10"/>
      <c r="E19" s="10"/>
      <c r="F19" s="10"/>
      <c r="G19" s="10"/>
      <c r="H19" s="10"/>
      <c r="I19" s="11"/>
    </row>
    <row r="20" spans="1:9" ht="15">
      <c r="A20" s="5" t="s">
        <v>30</v>
      </c>
      <c r="B20" s="10"/>
      <c r="C20" s="10"/>
      <c r="D20" s="10"/>
      <c r="E20" s="10"/>
      <c r="F20" s="10"/>
      <c r="G20" s="10"/>
      <c r="H20" s="10"/>
      <c r="I20" s="11"/>
    </row>
    <row r="21" spans="1:9" ht="45">
      <c r="A21" s="15" t="s">
        <v>33</v>
      </c>
      <c r="B21" s="16"/>
      <c r="C21" s="16"/>
      <c r="D21" s="16"/>
      <c r="E21" s="16"/>
      <c r="F21" s="16"/>
      <c r="G21" s="16" t="s">
        <v>42</v>
      </c>
      <c r="H21" s="16"/>
      <c r="I21" s="17">
        <f>SUM(I22:I22)</f>
        <v>200000</v>
      </c>
    </row>
    <row r="22" spans="1:9" ht="15">
      <c r="A22" s="1" t="s">
        <v>31</v>
      </c>
      <c r="B22" s="20" t="s">
        <v>20</v>
      </c>
      <c r="C22" s="20" t="s">
        <v>74</v>
      </c>
      <c r="D22" s="20" t="s">
        <v>84</v>
      </c>
      <c r="E22" s="20" t="s">
        <v>21</v>
      </c>
      <c r="F22" s="10" t="s">
        <v>43</v>
      </c>
      <c r="G22" s="10" t="s">
        <v>72</v>
      </c>
      <c r="H22" s="10"/>
      <c r="I22" s="11">
        <v>200000</v>
      </c>
    </row>
    <row r="23" spans="1:9" ht="15">
      <c r="A23" s="5" t="s">
        <v>29</v>
      </c>
      <c r="B23" s="18"/>
      <c r="C23" s="18"/>
      <c r="D23" s="18"/>
      <c r="E23" s="18"/>
      <c r="F23" s="18"/>
      <c r="G23" s="18"/>
      <c r="H23" s="18"/>
      <c r="I23" s="19">
        <f>I21</f>
        <v>200000</v>
      </c>
    </row>
    <row r="24" spans="1:9" ht="15">
      <c r="A24" s="22"/>
      <c r="B24" s="23"/>
      <c r="C24" s="23"/>
      <c r="D24" s="23"/>
      <c r="E24" s="23"/>
      <c r="F24" s="23"/>
      <c r="G24" s="23"/>
      <c r="H24" s="23"/>
      <c r="I24" s="24"/>
    </row>
    <row r="25" spans="1:9" ht="15">
      <c r="A25" s="22"/>
      <c r="B25" s="23"/>
      <c r="C25" s="23"/>
      <c r="D25" s="23"/>
      <c r="E25" s="23"/>
      <c r="F25" s="23"/>
      <c r="G25" s="23"/>
      <c r="H25" s="23"/>
      <c r="I25" s="24"/>
    </row>
    <row r="26" spans="1:9" ht="15">
      <c r="A26" s="22" t="s">
        <v>82</v>
      </c>
      <c r="B26" s="25"/>
      <c r="C26" s="25"/>
      <c r="D26" s="25"/>
      <c r="E26" s="26" t="s">
        <v>93</v>
      </c>
      <c r="F26" s="23"/>
      <c r="G26" s="23"/>
      <c r="H26" s="23"/>
      <c r="I26" s="24"/>
    </row>
    <row r="27" spans="1:9" ht="15">
      <c r="A27" s="22"/>
      <c r="B27" s="23"/>
      <c r="C27" s="23"/>
      <c r="D27" s="23"/>
      <c r="E27" s="23"/>
      <c r="F27" s="23"/>
      <c r="G27" s="23"/>
      <c r="H27" s="23"/>
      <c r="I27" s="24"/>
    </row>
    <row r="28" spans="1:9" ht="15">
      <c r="A28" s="22"/>
      <c r="B28" s="23"/>
      <c r="C28" s="23"/>
      <c r="D28" s="23"/>
      <c r="E28" s="23"/>
      <c r="F28" s="23"/>
      <c r="G28" s="23"/>
      <c r="H28" s="23"/>
      <c r="I28" s="24"/>
    </row>
    <row r="29" spans="1:9" ht="15">
      <c r="A29" s="22" t="s">
        <v>69</v>
      </c>
      <c r="B29" s="25"/>
      <c r="C29" s="25"/>
      <c r="D29" s="25"/>
      <c r="E29" s="26" t="s">
        <v>94</v>
      </c>
      <c r="F29" s="23"/>
      <c r="G29" s="23"/>
      <c r="H29" s="23"/>
      <c r="I29" s="24"/>
    </row>
    <row r="30" spans="1:9" ht="15">
      <c r="A30" s="22"/>
      <c r="B30" s="23"/>
      <c r="C30" s="23"/>
      <c r="D30" s="23"/>
      <c r="E30" s="23"/>
      <c r="F30" s="23"/>
      <c r="G30" s="23"/>
      <c r="H30" s="23"/>
      <c r="I30" s="24"/>
    </row>
    <row r="31" spans="1:9" ht="15">
      <c r="A31" s="22"/>
      <c r="B31" s="23"/>
      <c r="C31" s="23"/>
      <c r="D31" s="23"/>
      <c r="E31" s="23"/>
      <c r="F31" s="23"/>
      <c r="G31" s="23"/>
      <c r="H31" s="23"/>
      <c r="I31" s="24"/>
    </row>
    <row r="32" spans="1:9" ht="15">
      <c r="A32" s="22"/>
      <c r="B32" s="23"/>
      <c r="C32" s="23"/>
      <c r="D32" s="23"/>
      <c r="E32" s="23"/>
      <c r="F32" s="23"/>
      <c r="G32" s="23"/>
      <c r="H32" s="23"/>
      <c r="I32" s="24"/>
    </row>
    <row r="33" spans="1:9" ht="15">
      <c r="A33" s="22"/>
      <c r="B33" s="23"/>
      <c r="C33" s="23"/>
      <c r="D33" s="23"/>
      <c r="E33" s="23"/>
      <c r="F33" s="23"/>
      <c r="G33" s="23"/>
      <c r="H33" s="23"/>
      <c r="I33" s="24"/>
    </row>
    <row r="34" spans="1:9" ht="15">
      <c r="A34" s="22"/>
      <c r="B34" s="23"/>
      <c r="C34" s="23"/>
      <c r="D34" s="23"/>
      <c r="E34" s="23"/>
      <c r="F34" s="23"/>
      <c r="G34" s="23"/>
      <c r="H34" s="23"/>
      <c r="I34" s="24"/>
    </row>
  </sheetData>
  <sheetProtection/>
  <mergeCells count="4">
    <mergeCell ref="A1:I1"/>
    <mergeCell ref="E3:I3"/>
    <mergeCell ref="A6:A7"/>
    <mergeCell ref="B6:F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31.140625" style="0" customWidth="1"/>
    <col min="8" max="8" width="15.7109375" style="0" customWidth="1"/>
  </cols>
  <sheetData>
    <row r="1" spans="1:8" ht="33.75" customHeight="1">
      <c r="A1" s="33" t="s">
        <v>96</v>
      </c>
      <c r="B1" s="33"/>
      <c r="C1" s="33"/>
      <c r="D1" s="33"/>
      <c r="E1" s="33"/>
      <c r="F1" s="33"/>
      <c r="G1" s="33"/>
      <c r="H1" s="33"/>
    </row>
    <row r="2" spans="1:8" ht="15">
      <c r="A2" s="4" t="s">
        <v>0</v>
      </c>
      <c r="B2" s="3"/>
      <c r="C2" s="3"/>
      <c r="D2" s="3"/>
      <c r="E2" s="3"/>
      <c r="F2" s="3"/>
      <c r="G2" s="3"/>
      <c r="H2" s="3"/>
    </row>
    <row r="3" spans="1:8" ht="15">
      <c r="A3" s="4" t="s">
        <v>1</v>
      </c>
      <c r="B3" s="3"/>
      <c r="C3" s="3"/>
      <c r="D3" s="3"/>
      <c r="E3" s="34" t="s">
        <v>73</v>
      </c>
      <c r="F3" s="34"/>
      <c r="G3" s="34"/>
      <c r="H3" s="34"/>
    </row>
    <row r="4" spans="1:8" ht="15">
      <c r="A4" s="4" t="s">
        <v>2</v>
      </c>
      <c r="B4" s="3"/>
      <c r="C4" s="3"/>
      <c r="D4" s="3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35" t="s">
        <v>3</v>
      </c>
      <c r="B6" s="37" t="s">
        <v>4</v>
      </c>
      <c r="C6" s="38"/>
      <c r="D6" s="38"/>
      <c r="E6" s="38"/>
      <c r="F6" s="39"/>
      <c r="G6" s="5"/>
      <c r="H6" s="5" t="s">
        <v>5</v>
      </c>
    </row>
    <row r="7" spans="1:8" ht="15">
      <c r="A7" s="36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</row>
    <row r="8" spans="1:8" ht="15">
      <c r="A8" s="5" t="s">
        <v>13</v>
      </c>
      <c r="B8" s="1"/>
      <c r="C8" s="1"/>
      <c r="D8" s="1"/>
      <c r="E8" s="1"/>
      <c r="F8" s="1"/>
      <c r="G8" s="1"/>
      <c r="H8" s="1"/>
    </row>
    <row r="9" spans="1:8" ht="15">
      <c r="A9" s="8" t="s">
        <v>70</v>
      </c>
      <c r="B9" s="16" t="s">
        <v>66</v>
      </c>
      <c r="C9" s="16" t="s">
        <v>66</v>
      </c>
      <c r="D9" s="16" t="s">
        <v>67</v>
      </c>
      <c r="E9" s="16" t="s">
        <v>68</v>
      </c>
      <c r="F9" s="16" t="s">
        <v>22</v>
      </c>
      <c r="G9" s="16"/>
      <c r="H9" s="27">
        <v>0</v>
      </c>
    </row>
    <row r="10" spans="1:8" ht="15">
      <c r="A10" s="8" t="s">
        <v>85</v>
      </c>
      <c r="B10" s="16" t="s">
        <v>66</v>
      </c>
      <c r="C10" s="16" t="s">
        <v>66</v>
      </c>
      <c r="D10" s="16" t="s">
        <v>67</v>
      </c>
      <c r="E10" s="16" t="s">
        <v>68</v>
      </c>
      <c r="F10" s="16" t="s">
        <v>22</v>
      </c>
      <c r="G10" s="16"/>
      <c r="H10" s="17">
        <f>H11+H12</f>
        <v>427800</v>
      </c>
    </row>
    <row r="11" spans="1:8" ht="15">
      <c r="A11" s="7" t="s">
        <v>86</v>
      </c>
      <c r="B11" s="13" t="s">
        <v>66</v>
      </c>
      <c r="C11" s="13" t="s">
        <v>66</v>
      </c>
      <c r="D11" s="13" t="s">
        <v>67</v>
      </c>
      <c r="E11" s="13" t="s">
        <v>68</v>
      </c>
      <c r="F11" s="13" t="s">
        <v>22</v>
      </c>
      <c r="G11" s="13" t="s">
        <v>87</v>
      </c>
      <c r="H11" s="14">
        <v>221800</v>
      </c>
    </row>
    <row r="12" spans="1:8" ht="15">
      <c r="A12" s="1" t="s">
        <v>88</v>
      </c>
      <c r="B12" s="13" t="s">
        <v>66</v>
      </c>
      <c r="C12" s="13" t="s">
        <v>66</v>
      </c>
      <c r="D12" s="13" t="s">
        <v>67</v>
      </c>
      <c r="E12" s="13" t="s">
        <v>68</v>
      </c>
      <c r="F12" s="10" t="s">
        <v>22</v>
      </c>
      <c r="G12" s="10" t="s">
        <v>89</v>
      </c>
      <c r="H12" s="11">
        <v>206000</v>
      </c>
    </row>
    <row r="13" spans="1:8" ht="15">
      <c r="A13" s="5" t="s">
        <v>29</v>
      </c>
      <c r="B13" s="18"/>
      <c r="C13" s="18"/>
      <c r="D13" s="18"/>
      <c r="E13" s="18"/>
      <c r="F13" s="18"/>
      <c r="G13" s="18"/>
      <c r="H13" s="19">
        <f>H10</f>
        <v>427800</v>
      </c>
    </row>
    <row r="14" spans="1:8" ht="15">
      <c r="A14" s="1"/>
      <c r="B14" s="10"/>
      <c r="C14" s="10"/>
      <c r="D14" s="10"/>
      <c r="E14" s="10"/>
      <c r="F14" s="10"/>
      <c r="G14" s="10"/>
      <c r="H14" s="11"/>
    </row>
    <row r="15" spans="1:8" ht="15">
      <c r="A15" s="5" t="s">
        <v>30</v>
      </c>
      <c r="B15" s="10"/>
      <c r="C15" s="10"/>
      <c r="D15" s="10"/>
      <c r="E15" s="10"/>
      <c r="F15" s="10"/>
      <c r="G15" s="10"/>
      <c r="H15" s="11"/>
    </row>
    <row r="16" spans="1:8" ht="15">
      <c r="A16" s="8" t="s">
        <v>34</v>
      </c>
      <c r="B16" s="16"/>
      <c r="C16" s="16"/>
      <c r="D16" s="16"/>
      <c r="E16" s="16"/>
      <c r="F16" s="16"/>
      <c r="G16" s="16" t="s">
        <v>45</v>
      </c>
      <c r="H16" s="17">
        <f>H17</f>
        <v>0</v>
      </c>
    </row>
    <row r="17" spans="1:8" ht="30">
      <c r="A17" s="9" t="s">
        <v>37</v>
      </c>
      <c r="B17" s="20"/>
      <c r="C17" s="20"/>
      <c r="D17" s="20"/>
      <c r="E17" s="20"/>
      <c r="F17" s="10"/>
      <c r="G17" s="10"/>
      <c r="H17" s="11"/>
    </row>
    <row r="18" spans="1:8" ht="30">
      <c r="A18" s="15" t="s">
        <v>40</v>
      </c>
      <c r="B18" s="16"/>
      <c r="C18" s="16"/>
      <c r="D18" s="16"/>
      <c r="E18" s="16"/>
      <c r="F18" s="16"/>
      <c r="G18" s="16" t="s">
        <v>59</v>
      </c>
      <c r="H18" s="17">
        <f>H19+H20+H21</f>
        <v>427800</v>
      </c>
    </row>
    <row r="19" spans="1:8" ht="30">
      <c r="A19" s="9" t="s">
        <v>90</v>
      </c>
      <c r="B19" s="20" t="s">
        <v>20</v>
      </c>
      <c r="C19" s="20" t="s">
        <v>74</v>
      </c>
      <c r="D19" s="20" t="s">
        <v>75</v>
      </c>
      <c r="E19" s="20" t="s">
        <v>91</v>
      </c>
      <c r="F19" s="10" t="s">
        <v>60</v>
      </c>
      <c r="G19" s="10" t="s">
        <v>87</v>
      </c>
      <c r="H19" s="11">
        <v>221800</v>
      </c>
    </row>
    <row r="20" spans="1:8" ht="30">
      <c r="A20" s="9" t="s">
        <v>41</v>
      </c>
      <c r="B20" s="20" t="s">
        <v>20</v>
      </c>
      <c r="C20" s="20" t="s">
        <v>74</v>
      </c>
      <c r="D20" s="20" t="s">
        <v>76</v>
      </c>
      <c r="E20" s="20" t="s">
        <v>91</v>
      </c>
      <c r="F20" s="10" t="s">
        <v>92</v>
      </c>
      <c r="G20" s="10" t="s">
        <v>89</v>
      </c>
      <c r="H20" s="11">
        <v>206000</v>
      </c>
    </row>
    <row r="21" spans="1:8" ht="15">
      <c r="A21" s="9"/>
      <c r="B21" s="20"/>
      <c r="C21" s="20"/>
      <c r="D21" s="20"/>
      <c r="E21" s="20"/>
      <c r="F21" s="10"/>
      <c r="G21" s="20"/>
      <c r="H21" s="21"/>
    </row>
    <row r="22" spans="1:8" ht="15">
      <c r="A22" s="5" t="s">
        <v>29</v>
      </c>
      <c r="B22" s="18"/>
      <c r="C22" s="18"/>
      <c r="D22" s="18"/>
      <c r="E22" s="18"/>
      <c r="F22" s="18"/>
      <c r="G22" s="18"/>
      <c r="H22" s="19">
        <f>H16+H18</f>
        <v>427800</v>
      </c>
    </row>
    <row r="23" spans="1:8" ht="15">
      <c r="A23" s="22"/>
      <c r="B23" s="23"/>
      <c r="C23" s="23"/>
      <c r="D23" s="23"/>
      <c r="E23" s="23"/>
      <c r="F23" s="23"/>
      <c r="G23" s="23"/>
      <c r="H23" s="24"/>
    </row>
    <row r="24" spans="1:8" ht="15">
      <c r="A24" s="22"/>
      <c r="B24" s="23"/>
      <c r="C24" s="23"/>
      <c r="D24" s="23"/>
      <c r="E24" s="23"/>
      <c r="F24" s="23"/>
      <c r="G24" s="23"/>
      <c r="H24" s="24"/>
    </row>
    <row r="25" spans="1:8" ht="15">
      <c r="A25" s="22" t="s">
        <v>82</v>
      </c>
      <c r="B25" s="25"/>
      <c r="C25" s="25"/>
      <c r="D25" s="25"/>
      <c r="E25" s="26" t="s">
        <v>93</v>
      </c>
      <c r="F25" s="23"/>
      <c r="G25" s="23"/>
      <c r="H25" s="24"/>
    </row>
    <row r="26" spans="1:8" ht="15">
      <c r="A26" s="22"/>
      <c r="B26" s="23"/>
      <c r="C26" s="23"/>
      <c r="D26" s="23"/>
      <c r="E26" s="23"/>
      <c r="F26" s="23"/>
      <c r="G26" s="23"/>
      <c r="H26" s="24"/>
    </row>
    <row r="27" spans="1:8" ht="15">
      <c r="A27" s="22"/>
      <c r="B27" s="23"/>
      <c r="C27" s="23"/>
      <c r="D27" s="23"/>
      <c r="E27" s="23"/>
      <c r="F27" s="23"/>
      <c r="G27" s="23"/>
      <c r="H27" s="24"/>
    </row>
    <row r="28" spans="1:8" ht="15">
      <c r="A28" s="22" t="s">
        <v>69</v>
      </c>
      <c r="B28" s="25"/>
      <c r="C28" s="25"/>
      <c r="D28" s="25"/>
      <c r="E28" s="26" t="s">
        <v>94</v>
      </c>
      <c r="F28" s="23"/>
      <c r="G28" s="23"/>
      <c r="H28" s="24"/>
    </row>
    <row r="29" spans="1:8" ht="15">
      <c r="A29" s="22"/>
      <c r="B29" s="23"/>
      <c r="C29" s="23"/>
      <c r="D29" s="23"/>
      <c r="E29" s="23"/>
      <c r="F29" s="23"/>
      <c r="G29" s="23"/>
      <c r="H29" s="24"/>
    </row>
    <row r="30" spans="1:8" ht="15">
      <c r="A30" s="22"/>
      <c r="B30" s="23"/>
      <c r="C30" s="23"/>
      <c r="D30" s="23"/>
      <c r="E30" s="23"/>
      <c r="F30" s="23"/>
      <c r="G30" s="23"/>
      <c r="H30" s="24"/>
    </row>
    <row r="31" spans="1:8" ht="15">
      <c r="A31" s="22"/>
      <c r="B31" s="23"/>
      <c r="C31" s="23"/>
      <c r="D31" s="23"/>
      <c r="E31" s="23"/>
      <c r="F31" s="23"/>
      <c r="G31" s="23"/>
      <c r="H31" s="24"/>
    </row>
    <row r="32" spans="1:8" ht="15">
      <c r="A32" s="22"/>
      <c r="B32" s="23"/>
      <c r="C32" s="23"/>
      <c r="D32" s="23"/>
      <c r="E32" s="23"/>
      <c r="F32" s="23"/>
      <c r="G32" s="23"/>
      <c r="H32" s="24"/>
    </row>
    <row r="33" spans="1:8" ht="15">
      <c r="A33" s="22"/>
      <c r="B33" s="23"/>
      <c r="C33" s="23"/>
      <c r="D33" s="23"/>
      <c r="E33" s="23"/>
      <c r="F33" s="23"/>
      <c r="G33" s="23"/>
      <c r="H33" s="24"/>
    </row>
  </sheetData>
  <sheetProtection/>
  <mergeCells count="4">
    <mergeCell ref="A1:H1"/>
    <mergeCell ref="E3:H3"/>
    <mergeCell ref="A6:A7"/>
    <mergeCell ref="B6:F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1.140625" style="0" customWidth="1"/>
    <col min="9" max="9" width="15.7109375" style="0" customWidth="1"/>
  </cols>
  <sheetData>
    <row r="1" spans="1:9" ht="33.75" customHeight="1">
      <c r="A1" s="40" t="s">
        <v>137</v>
      </c>
      <c r="B1" s="40"/>
      <c r="C1" s="40"/>
      <c r="D1" s="40"/>
      <c r="E1" s="40"/>
      <c r="F1" s="40"/>
      <c r="G1" s="40"/>
      <c r="H1" s="40"/>
      <c r="I1" s="40"/>
    </row>
    <row r="2" spans="1:9" ht="1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3"/>
      <c r="C3" s="3"/>
      <c r="D3" s="3"/>
      <c r="E3" s="34" t="s">
        <v>73</v>
      </c>
      <c r="F3" s="34"/>
      <c r="G3" s="34"/>
      <c r="H3" s="34"/>
      <c r="I3" s="34"/>
    </row>
    <row r="4" spans="1:9" ht="15">
      <c r="A4" s="4" t="s">
        <v>2</v>
      </c>
      <c r="B4" s="3"/>
      <c r="C4" s="3"/>
      <c r="D4" s="3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35" t="s">
        <v>3</v>
      </c>
      <c r="B6" s="37" t="s">
        <v>4</v>
      </c>
      <c r="C6" s="38"/>
      <c r="D6" s="38"/>
      <c r="E6" s="38"/>
      <c r="F6" s="39"/>
      <c r="G6" s="5"/>
      <c r="H6" s="5"/>
      <c r="I6" s="5" t="s">
        <v>5</v>
      </c>
    </row>
    <row r="7" spans="1:9" ht="15">
      <c r="A7" s="36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71</v>
      </c>
      <c r="I7" s="6" t="s">
        <v>12</v>
      </c>
    </row>
    <row r="8" spans="1:9" ht="15">
      <c r="A8" s="5" t="s">
        <v>13</v>
      </c>
      <c r="B8" s="1"/>
      <c r="C8" s="1"/>
      <c r="D8" s="1"/>
      <c r="E8" s="1"/>
      <c r="F8" s="1"/>
      <c r="G8" s="1"/>
      <c r="H8" s="1"/>
      <c r="I8" s="1"/>
    </row>
    <row r="9" spans="1:9" ht="15">
      <c r="A9" s="8" t="s">
        <v>70</v>
      </c>
      <c r="B9" s="16" t="s">
        <v>66</v>
      </c>
      <c r="C9" s="16" t="s">
        <v>66</v>
      </c>
      <c r="D9" s="16" t="s">
        <v>67</v>
      </c>
      <c r="E9" s="16" t="s">
        <v>68</v>
      </c>
      <c r="F9" s="16" t="s">
        <v>22</v>
      </c>
      <c r="G9" s="16" t="s">
        <v>23</v>
      </c>
      <c r="H9" s="16"/>
      <c r="I9" s="27"/>
    </row>
    <row r="10" spans="1:9" ht="15">
      <c r="A10" s="8" t="s">
        <v>70</v>
      </c>
      <c r="B10" s="16" t="s">
        <v>66</v>
      </c>
      <c r="C10" s="16" t="s">
        <v>66</v>
      </c>
      <c r="D10" s="16" t="s">
        <v>67</v>
      </c>
      <c r="E10" s="16" t="s">
        <v>68</v>
      </c>
      <c r="F10" s="16" t="s">
        <v>22</v>
      </c>
      <c r="G10" s="16" t="s">
        <v>25</v>
      </c>
      <c r="H10" s="16"/>
      <c r="I10" s="17"/>
    </row>
    <row r="11" spans="1:9" ht="45">
      <c r="A11" s="28" t="s">
        <v>14</v>
      </c>
      <c r="B11" s="29" t="s">
        <v>66</v>
      </c>
      <c r="C11" s="29" t="s">
        <v>66</v>
      </c>
      <c r="D11" s="29" t="s">
        <v>67</v>
      </c>
      <c r="E11" s="29" t="s">
        <v>68</v>
      </c>
      <c r="F11" s="29" t="s">
        <v>22</v>
      </c>
      <c r="G11" s="29" t="s">
        <v>72</v>
      </c>
      <c r="H11" s="29"/>
      <c r="I11" s="30">
        <f>I18</f>
        <v>200000</v>
      </c>
    </row>
    <row r="12" spans="1:9" ht="45">
      <c r="A12" s="28" t="s">
        <v>14</v>
      </c>
      <c r="B12" s="29" t="s">
        <v>66</v>
      </c>
      <c r="C12" s="29" t="s">
        <v>66</v>
      </c>
      <c r="D12" s="29" t="s">
        <v>67</v>
      </c>
      <c r="E12" s="29" t="s">
        <v>68</v>
      </c>
      <c r="F12" s="29" t="s">
        <v>22</v>
      </c>
      <c r="G12" s="29" t="s">
        <v>95</v>
      </c>
      <c r="H12" s="29"/>
      <c r="I12" s="30"/>
    </row>
    <row r="13" spans="1:9" ht="15">
      <c r="A13" s="8" t="s">
        <v>16</v>
      </c>
      <c r="B13" s="16" t="s">
        <v>66</v>
      </c>
      <c r="C13" s="16" t="s">
        <v>66</v>
      </c>
      <c r="D13" s="16" t="s">
        <v>67</v>
      </c>
      <c r="E13" s="16" t="s">
        <v>68</v>
      </c>
      <c r="F13" s="16" t="s">
        <v>22</v>
      </c>
      <c r="G13" s="16" t="s">
        <v>24</v>
      </c>
      <c r="H13" s="16"/>
      <c r="I13" s="17"/>
    </row>
    <row r="14" spans="1:9" ht="15">
      <c r="A14" s="8" t="s">
        <v>17</v>
      </c>
      <c r="B14" s="16" t="s">
        <v>66</v>
      </c>
      <c r="C14" s="16" t="s">
        <v>66</v>
      </c>
      <c r="D14" s="16" t="s">
        <v>67</v>
      </c>
      <c r="E14" s="16" t="s">
        <v>68</v>
      </c>
      <c r="F14" s="16" t="s">
        <v>22</v>
      </c>
      <c r="G14" s="16" t="s">
        <v>25</v>
      </c>
      <c r="H14" s="16"/>
      <c r="I14" s="17"/>
    </row>
    <row r="15" spans="1:9" ht="15">
      <c r="A15" s="8" t="s">
        <v>18</v>
      </c>
      <c r="B15" s="16" t="s">
        <v>66</v>
      </c>
      <c r="C15" s="16" t="s">
        <v>66</v>
      </c>
      <c r="D15" s="16" t="s">
        <v>67</v>
      </c>
      <c r="E15" s="16" t="s">
        <v>68</v>
      </c>
      <c r="F15" s="16" t="s">
        <v>22</v>
      </c>
      <c r="G15" s="16" t="s">
        <v>26</v>
      </c>
      <c r="H15" s="16"/>
      <c r="I15" s="17"/>
    </row>
    <row r="16" spans="1:9" ht="15">
      <c r="A16" s="8" t="s">
        <v>19</v>
      </c>
      <c r="B16" s="16" t="s">
        <v>66</v>
      </c>
      <c r="C16" s="16" t="s">
        <v>66</v>
      </c>
      <c r="D16" s="16" t="s">
        <v>67</v>
      </c>
      <c r="E16" s="16" t="s">
        <v>68</v>
      </c>
      <c r="F16" s="16" t="s">
        <v>22</v>
      </c>
      <c r="G16" s="16" t="s">
        <v>27</v>
      </c>
      <c r="H16" s="16"/>
      <c r="I16" s="17"/>
    </row>
    <row r="17" spans="1:9" ht="15">
      <c r="A17" s="8" t="s">
        <v>15</v>
      </c>
      <c r="B17" s="16" t="s">
        <v>66</v>
      </c>
      <c r="C17" s="16" t="s">
        <v>66</v>
      </c>
      <c r="D17" s="16" t="s">
        <v>67</v>
      </c>
      <c r="E17" s="16" t="s">
        <v>68</v>
      </c>
      <c r="F17" s="16" t="s">
        <v>22</v>
      </c>
      <c r="G17" s="16" t="s">
        <v>28</v>
      </c>
      <c r="H17" s="16"/>
      <c r="I17" s="17"/>
    </row>
    <row r="18" spans="1:9" ht="15">
      <c r="A18" s="5" t="s">
        <v>29</v>
      </c>
      <c r="B18" s="18"/>
      <c r="C18" s="18"/>
      <c r="D18" s="18"/>
      <c r="E18" s="18"/>
      <c r="F18" s="18"/>
      <c r="G18" s="18"/>
      <c r="H18" s="18"/>
      <c r="I18" s="19">
        <f>I23</f>
        <v>200000</v>
      </c>
    </row>
    <row r="19" spans="1:9" ht="15">
      <c r="A19" s="1"/>
      <c r="B19" s="10"/>
      <c r="C19" s="10"/>
      <c r="D19" s="10"/>
      <c r="E19" s="10"/>
      <c r="F19" s="10"/>
      <c r="G19" s="10"/>
      <c r="H19" s="10"/>
      <c r="I19" s="11"/>
    </row>
    <row r="20" spans="1:9" ht="15">
      <c r="A20" s="5" t="s">
        <v>30</v>
      </c>
      <c r="B20" s="10"/>
      <c r="C20" s="10"/>
      <c r="D20" s="10"/>
      <c r="E20" s="10"/>
      <c r="F20" s="10"/>
      <c r="G20" s="10"/>
      <c r="H20" s="10"/>
      <c r="I20" s="11"/>
    </row>
    <row r="21" spans="1:9" ht="45">
      <c r="A21" s="15" t="s">
        <v>33</v>
      </c>
      <c r="B21" s="16"/>
      <c r="C21" s="16"/>
      <c r="D21" s="16"/>
      <c r="E21" s="16"/>
      <c r="F21" s="16"/>
      <c r="G21" s="16" t="s">
        <v>42</v>
      </c>
      <c r="H21" s="16"/>
      <c r="I21" s="17">
        <f>SUM(I22:I22)</f>
        <v>200000</v>
      </c>
    </row>
    <row r="22" spans="1:9" ht="15">
      <c r="A22" s="1" t="s">
        <v>31</v>
      </c>
      <c r="B22" s="20" t="s">
        <v>20</v>
      </c>
      <c r="C22" s="20" t="s">
        <v>74</v>
      </c>
      <c r="D22" s="20" t="s">
        <v>84</v>
      </c>
      <c r="E22" s="20" t="s">
        <v>21</v>
      </c>
      <c r="F22" s="10" t="s">
        <v>43</v>
      </c>
      <c r="G22" s="10" t="s">
        <v>72</v>
      </c>
      <c r="H22" s="10"/>
      <c r="I22" s="11">
        <v>200000</v>
      </c>
    </row>
    <row r="23" spans="1:9" ht="15">
      <c r="A23" s="5" t="s">
        <v>29</v>
      </c>
      <c r="B23" s="18"/>
      <c r="C23" s="18"/>
      <c r="D23" s="18"/>
      <c r="E23" s="18"/>
      <c r="F23" s="18"/>
      <c r="G23" s="18"/>
      <c r="H23" s="18"/>
      <c r="I23" s="19">
        <f>I21</f>
        <v>200000</v>
      </c>
    </row>
    <row r="24" spans="1:9" ht="15">
      <c r="A24" s="22"/>
      <c r="B24" s="23"/>
      <c r="C24" s="23"/>
      <c r="D24" s="23"/>
      <c r="E24" s="23"/>
      <c r="F24" s="23"/>
      <c r="G24" s="23"/>
      <c r="H24" s="23"/>
      <c r="I24" s="24"/>
    </row>
    <row r="25" spans="1:9" ht="15">
      <c r="A25" s="22"/>
      <c r="B25" s="23"/>
      <c r="C25" s="23"/>
      <c r="D25" s="23"/>
      <c r="E25" s="23"/>
      <c r="F25" s="23"/>
      <c r="G25" s="23"/>
      <c r="H25" s="23"/>
      <c r="I25" s="24"/>
    </row>
    <row r="26" spans="1:9" ht="15">
      <c r="A26" s="22" t="s">
        <v>82</v>
      </c>
      <c r="B26" s="25"/>
      <c r="C26" s="25"/>
      <c r="D26" s="25"/>
      <c r="E26" s="26" t="s">
        <v>93</v>
      </c>
      <c r="F26" s="23"/>
      <c r="G26" s="23"/>
      <c r="H26" s="23"/>
      <c r="I26" s="24"/>
    </row>
    <row r="27" spans="1:9" ht="15">
      <c r="A27" s="22"/>
      <c r="B27" s="23"/>
      <c r="C27" s="23"/>
      <c r="D27" s="23"/>
      <c r="E27" s="23"/>
      <c r="F27" s="23"/>
      <c r="G27" s="23"/>
      <c r="H27" s="23"/>
      <c r="I27" s="24"/>
    </row>
    <row r="28" spans="1:9" ht="15">
      <c r="A28" s="22"/>
      <c r="B28" s="23"/>
      <c r="C28" s="23"/>
      <c r="D28" s="23"/>
      <c r="E28" s="23"/>
      <c r="F28" s="23"/>
      <c r="G28" s="23"/>
      <c r="H28" s="23"/>
      <c r="I28" s="24"/>
    </row>
    <row r="29" spans="1:9" ht="15">
      <c r="A29" s="22" t="s">
        <v>69</v>
      </c>
      <c r="B29" s="25"/>
      <c r="C29" s="25"/>
      <c r="D29" s="25"/>
      <c r="E29" s="26" t="s">
        <v>94</v>
      </c>
      <c r="F29" s="23"/>
      <c r="G29" s="23"/>
      <c r="H29" s="23"/>
      <c r="I29" s="24"/>
    </row>
    <row r="30" spans="1:9" ht="15">
      <c r="A30" s="22"/>
      <c r="B30" s="23"/>
      <c r="C30" s="23"/>
      <c r="D30" s="23"/>
      <c r="E30" s="23"/>
      <c r="F30" s="23"/>
      <c r="G30" s="23"/>
      <c r="H30" s="23"/>
      <c r="I30" s="24"/>
    </row>
    <row r="31" spans="1:9" ht="15">
      <c r="A31" s="22"/>
      <c r="B31" s="23"/>
      <c r="C31" s="23"/>
      <c r="D31" s="23"/>
      <c r="E31" s="23"/>
      <c r="F31" s="23"/>
      <c r="G31" s="23"/>
      <c r="H31" s="23"/>
      <c r="I31" s="24"/>
    </row>
    <row r="32" spans="1:9" ht="15">
      <c r="A32" s="22"/>
      <c r="B32" s="23"/>
      <c r="C32" s="23"/>
      <c r="D32" s="23"/>
      <c r="E32" s="23"/>
      <c r="F32" s="23"/>
      <c r="G32" s="23"/>
      <c r="H32" s="23"/>
      <c r="I32" s="24"/>
    </row>
    <row r="33" spans="1:9" ht="15">
      <c r="A33" s="22"/>
      <c r="B33" s="23"/>
      <c r="C33" s="23"/>
      <c r="D33" s="23"/>
      <c r="E33" s="23"/>
      <c r="F33" s="23"/>
      <c r="G33" s="23"/>
      <c r="H33" s="23"/>
      <c r="I33" s="24"/>
    </row>
    <row r="34" spans="1:9" ht="15">
      <c r="A34" s="22"/>
      <c r="B34" s="23"/>
      <c r="C34" s="23"/>
      <c r="D34" s="23"/>
      <c r="E34" s="23"/>
      <c r="F34" s="23"/>
      <c r="G34" s="23"/>
      <c r="H34" s="23"/>
      <c r="I34" s="24"/>
    </row>
  </sheetData>
  <sheetProtection/>
  <mergeCells count="4">
    <mergeCell ref="A1:I1"/>
    <mergeCell ref="E3:I3"/>
    <mergeCell ref="A6:A7"/>
    <mergeCell ref="B6:F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5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22" sqref="A22:IV22"/>
    </sheetView>
  </sheetViews>
  <sheetFormatPr defaultColWidth="9.140625" defaultRowHeight="15"/>
  <cols>
    <col min="1" max="1" width="31.140625" style="0" customWidth="1"/>
    <col min="9" max="9" width="15.7109375" style="0" customWidth="1"/>
  </cols>
  <sheetData>
    <row r="1" spans="1:9" ht="33.75" customHeight="1">
      <c r="A1" s="40" t="s">
        <v>138</v>
      </c>
      <c r="B1" s="40"/>
      <c r="C1" s="40"/>
      <c r="D1" s="40"/>
      <c r="E1" s="40"/>
      <c r="F1" s="40"/>
      <c r="G1" s="40"/>
      <c r="H1" s="40"/>
      <c r="I1" s="40"/>
    </row>
    <row r="2" spans="1:9" ht="1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3"/>
      <c r="C3" s="3"/>
      <c r="D3" s="3"/>
      <c r="E3" s="34" t="s">
        <v>73</v>
      </c>
      <c r="F3" s="34"/>
      <c r="G3" s="34"/>
      <c r="H3" s="34"/>
      <c r="I3" s="34"/>
    </row>
    <row r="4" spans="1:9" ht="15">
      <c r="A4" s="4" t="s">
        <v>2</v>
      </c>
      <c r="B4" s="3"/>
      <c r="C4" s="3"/>
      <c r="D4" s="3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35" t="s">
        <v>3</v>
      </c>
      <c r="B6" s="37" t="s">
        <v>4</v>
      </c>
      <c r="C6" s="38"/>
      <c r="D6" s="38"/>
      <c r="E6" s="38"/>
      <c r="F6" s="39"/>
      <c r="G6" s="5"/>
      <c r="H6" s="5"/>
      <c r="I6" s="5" t="s">
        <v>5</v>
      </c>
    </row>
    <row r="7" spans="1:9" ht="15">
      <c r="A7" s="36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71</v>
      </c>
      <c r="I7" s="6" t="s">
        <v>12</v>
      </c>
    </row>
    <row r="8" spans="1:9" ht="15">
      <c r="A8" s="5" t="s">
        <v>13</v>
      </c>
      <c r="B8" s="1"/>
      <c r="C8" s="1"/>
      <c r="D8" s="1"/>
      <c r="E8" s="1"/>
      <c r="F8" s="1"/>
      <c r="G8" s="1"/>
      <c r="H8" s="1"/>
      <c r="I8" s="1"/>
    </row>
    <row r="9" spans="1:9" ht="15">
      <c r="A9" s="8" t="s">
        <v>70</v>
      </c>
      <c r="B9" s="16" t="s">
        <v>66</v>
      </c>
      <c r="C9" s="16" t="s">
        <v>66</v>
      </c>
      <c r="D9" s="16" t="s">
        <v>67</v>
      </c>
      <c r="E9" s="16" t="s">
        <v>68</v>
      </c>
      <c r="F9" s="16" t="s">
        <v>22</v>
      </c>
      <c r="G9" s="16" t="s">
        <v>23</v>
      </c>
      <c r="H9" s="16"/>
      <c r="I9" s="27"/>
    </row>
    <row r="10" spans="1:9" ht="15">
      <c r="A10" s="8" t="s">
        <v>70</v>
      </c>
      <c r="B10" s="16" t="s">
        <v>66</v>
      </c>
      <c r="C10" s="16" t="s">
        <v>66</v>
      </c>
      <c r="D10" s="16" t="s">
        <v>67</v>
      </c>
      <c r="E10" s="16" t="s">
        <v>68</v>
      </c>
      <c r="F10" s="16" t="s">
        <v>22</v>
      </c>
      <c r="G10" s="16" t="s">
        <v>25</v>
      </c>
      <c r="H10" s="16"/>
      <c r="I10" s="17"/>
    </row>
    <row r="11" spans="1:9" ht="45">
      <c r="A11" s="28" t="s">
        <v>14</v>
      </c>
      <c r="B11" s="29" t="s">
        <v>66</v>
      </c>
      <c r="C11" s="29" t="s">
        <v>66</v>
      </c>
      <c r="D11" s="29" t="s">
        <v>67</v>
      </c>
      <c r="E11" s="29" t="s">
        <v>68</v>
      </c>
      <c r="F11" s="29" t="s">
        <v>22</v>
      </c>
      <c r="G11" s="29" t="s">
        <v>72</v>
      </c>
      <c r="H11" s="29"/>
      <c r="I11" s="30">
        <f>I21</f>
        <v>25869</v>
      </c>
    </row>
    <row r="12" spans="1:9" ht="45">
      <c r="A12" s="28" t="s">
        <v>14</v>
      </c>
      <c r="B12" s="29" t="s">
        <v>66</v>
      </c>
      <c r="C12" s="29" t="s">
        <v>66</v>
      </c>
      <c r="D12" s="29" t="s">
        <v>67</v>
      </c>
      <c r="E12" s="29" t="s">
        <v>68</v>
      </c>
      <c r="F12" s="29" t="s">
        <v>22</v>
      </c>
      <c r="G12" s="29" t="s">
        <v>95</v>
      </c>
      <c r="H12" s="29"/>
      <c r="I12" s="30"/>
    </row>
    <row r="13" spans="1:9" ht="15">
      <c r="A13" s="8" t="s">
        <v>16</v>
      </c>
      <c r="B13" s="16" t="s">
        <v>66</v>
      </c>
      <c r="C13" s="16" t="s">
        <v>66</v>
      </c>
      <c r="D13" s="16" t="s">
        <v>67</v>
      </c>
      <c r="E13" s="16" t="s">
        <v>68</v>
      </c>
      <c r="F13" s="16" t="s">
        <v>22</v>
      </c>
      <c r="G13" s="16" t="s">
        <v>24</v>
      </c>
      <c r="H13" s="16"/>
      <c r="I13" s="17"/>
    </row>
    <row r="14" spans="1:9" ht="15">
      <c r="A14" s="8" t="s">
        <v>17</v>
      </c>
      <c r="B14" s="16" t="s">
        <v>66</v>
      </c>
      <c r="C14" s="16" t="s">
        <v>66</v>
      </c>
      <c r="D14" s="16" t="s">
        <v>67</v>
      </c>
      <c r="E14" s="16" t="s">
        <v>68</v>
      </c>
      <c r="F14" s="16" t="s">
        <v>22</v>
      </c>
      <c r="G14" s="16" t="s">
        <v>25</v>
      </c>
      <c r="H14" s="16"/>
      <c r="I14" s="17"/>
    </row>
    <row r="15" spans="1:9" ht="15">
      <c r="A15" s="8" t="s">
        <v>18</v>
      </c>
      <c r="B15" s="16" t="s">
        <v>66</v>
      </c>
      <c r="C15" s="16" t="s">
        <v>66</v>
      </c>
      <c r="D15" s="16" t="s">
        <v>67</v>
      </c>
      <c r="E15" s="16" t="s">
        <v>68</v>
      </c>
      <c r="F15" s="16" t="s">
        <v>22</v>
      </c>
      <c r="G15" s="16" t="s">
        <v>26</v>
      </c>
      <c r="H15" s="16"/>
      <c r="I15" s="17"/>
    </row>
    <row r="16" spans="1:9" ht="15">
      <c r="A16" s="8" t="s">
        <v>19</v>
      </c>
      <c r="B16" s="16" t="s">
        <v>66</v>
      </c>
      <c r="C16" s="16" t="s">
        <v>66</v>
      </c>
      <c r="D16" s="16" t="s">
        <v>67</v>
      </c>
      <c r="E16" s="16" t="s">
        <v>68</v>
      </c>
      <c r="F16" s="16" t="s">
        <v>22</v>
      </c>
      <c r="G16" s="16" t="s">
        <v>27</v>
      </c>
      <c r="H16" s="16"/>
      <c r="I16" s="17"/>
    </row>
    <row r="17" spans="1:9" ht="15">
      <c r="A17" s="8" t="s">
        <v>15</v>
      </c>
      <c r="B17" s="16" t="s">
        <v>66</v>
      </c>
      <c r="C17" s="16" t="s">
        <v>66</v>
      </c>
      <c r="D17" s="16" t="s">
        <v>67</v>
      </c>
      <c r="E17" s="16" t="s">
        <v>68</v>
      </c>
      <c r="F17" s="16" t="s">
        <v>22</v>
      </c>
      <c r="G17" s="16" t="s">
        <v>28</v>
      </c>
      <c r="H17" s="16"/>
      <c r="I17" s="17"/>
    </row>
    <row r="18" spans="1:9" ht="15">
      <c r="A18" s="5" t="s">
        <v>29</v>
      </c>
      <c r="B18" s="18"/>
      <c r="C18" s="18"/>
      <c r="D18" s="18"/>
      <c r="E18" s="18"/>
      <c r="F18" s="18"/>
      <c r="G18" s="18"/>
      <c r="H18" s="18"/>
      <c r="I18" s="19">
        <f>I11+I17+I12</f>
        <v>25869</v>
      </c>
    </row>
    <row r="19" spans="1:9" ht="15">
      <c r="A19" s="1"/>
      <c r="B19" s="10"/>
      <c r="C19" s="10"/>
      <c r="D19" s="10"/>
      <c r="E19" s="10"/>
      <c r="F19" s="10"/>
      <c r="G19" s="10"/>
      <c r="H19" s="10"/>
      <c r="I19" s="11"/>
    </row>
    <row r="20" spans="1:9" ht="15">
      <c r="A20" s="5" t="s">
        <v>30</v>
      </c>
      <c r="B20" s="10"/>
      <c r="C20" s="10"/>
      <c r="D20" s="10"/>
      <c r="E20" s="10"/>
      <c r="F20" s="10"/>
      <c r="G20" s="10"/>
      <c r="H20" s="10"/>
      <c r="I20" s="11"/>
    </row>
    <row r="21" spans="1:9" ht="15">
      <c r="A21" s="8" t="s">
        <v>34</v>
      </c>
      <c r="B21" s="16"/>
      <c r="C21" s="16"/>
      <c r="D21" s="16"/>
      <c r="E21" s="16"/>
      <c r="F21" s="16"/>
      <c r="G21" s="16" t="s">
        <v>45</v>
      </c>
      <c r="H21" s="16"/>
      <c r="I21" s="17">
        <f>I22</f>
        <v>25869</v>
      </c>
    </row>
    <row r="22" spans="1:9" ht="15">
      <c r="A22" s="1" t="s">
        <v>35</v>
      </c>
      <c r="B22" s="20" t="s">
        <v>20</v>
      </c>
      <c r="C22" s="20" t="s">
        <v>74</v>
      </c>
      <c r="D22" s="20" t="s">
        <v>139</v>
      </c>
      <c r="E22" s="20" t="s">
        <v>21</v>
      </c>
      <c r="F22" s="10" t="s">
        <v>46</v>
      </c>
      <c r="G22" s="10" t="s">
        <v>72</v>
      </c>
      <c r="H22" s="10"/>
      <c r="I22" s="11">
        <v>25869</v>
      </c>
    </row>
    <row r="23" spans="1:9" ht="15">
      <c r="A23" s="5" t="s">
        <v>29</v>
      </c>
      <c r="B23" s="18"/>
      <c r="C23" s="18"/>
      <c r="D23" s="18"/>
      <c r="E23" s="18"/>
      <c r="F23" s="18"/>
      <c r="G23" s="18"/>
      <c r="H23" s="18"/>
      <c r="I23" s="19">
        <f>I11</f>
        <v>25869</v>
      </c>
    </row>
    <row r="24" spans="1:9" ht="15">
      <c r="A24" s="22"/>
      <c r="B24" s="23"/>
      <c r="C24" s="23"/>
      <c r="D24" s="23"/>
      <c r="E24" s="23"/>
      <c r="F24" s="23"/>
      <c r="G24" s="23"/>
      <c r="H24" s="23"/>
      <c r="I24" s="24"/>
    </row>
    <row r="25" spans="1:9" ht="15">
      <c r="A25" s="22"/>
      <c r="B25" s="23"/>
      <c r="C25" s="23"/>
      <c r="D25" s="23"/>
      <c r="E25" s="23"/>
      <c r="F25" s="23"/>
      <c r="G25" s="23"/>
      <c r="H25" s="23"/>
      <c r="I25" s="24"/>
    </row>
    <row r="26" spans="1:9" ht="15">
      <c r="A26" s="22" t="s">
        <v>82</v>
      </c>
      <c r="B26" s="25"/>
      <c r="C26" s="25"/>
      <c r="D26" s="25"/>
      <c r="E26" s="26" t="s">
        <v>93</v>
      </c>
      <c r="F26" s="23"/>
      <c r="G26" s="23"/>
      <c r="H26" s="23"/>
      <c r="I26" s="24"/>
    </row>
    <row r="27" spans="1:9" ht="15">
      <c r="A27" s="22"/>
      <c r="B27" s="23"/>
      <c r="C27" s="23"/>
      <c r="D27" s="23"/>
      <c r="E27" s="23"/>
      <c r="F27" s="23"/>
      <c r="G27" s="23"/>
      <c r="H27" s="23"/>
      <c r="I27" s="24"/>
    </row>
    <row r="28" spans="1:9" ht="15">
      <c r="A28" s="22"/>
      <c r="B28" s="23"/>
      <c r="C28" s="23"/>
      <c r="D28" s="23"/>
      <c r="E28" s="23"/>
      <c r="F28" s="23"/>
      <c r="G28" s="23"/>
      <c r="H28" s="23"/>
      <c r="I28" s="24"/>
    </row>
    <row r="29" spans="1:9" ht="15">
      <c r="A29" s="22" t="s">
        <v>69</v>
      </c>
      <c r="B29" s="25"/>
      <c r="C29" s="25"/>
      <c r="D29" s="25"/>
      <c r="E29" s="26" t="s">
        <v>94</v>
      </c>
      <c r="F29" s="23"/>
      <c r="G29" s="23"/>
      <c r="H29" s="23"/>
      <c r="I29" s="24"/>
    </row>
    <row r="30" spans="1:9" ht="15">
      <c r="A30" s="22"/>
      <c r="B30" s="23"/>
      <c r="C30" s="23"/>
      <c r="D30" s="23"/>
      <c r="E30" s="23"/>
      <c r="F30" s="23"/>
      <c r="G30" s="23"/>
      <c r="H30" s="23"/>
      <c r="I30" s="24"/>
    </row>
    <row r="31" spans="1:9" ht="15">
      <c r="A31" s="22"/>
      <c r="B31" s="23"/>
      <c r="C31" s="23"/>
      <c r="D31" s="23"/>
      <c r="E31" s="23"/>
      <c r="F31" s="23"/>
      <c r="G31" s="23"/>
      <c r="H31" s="23"/>
      <c r="I31" s="24"/>
    </row>
    <row r="32" spans="1:9" ht="15">
      <c r="A32" s="22"/>
      <c r="B32" s="23"/>
      <c r="C32" s="23"/>
      <c r="D32" s="23"/>
      <c r="E32" s="23"/>
      <c r="F32" s="23"/>
      <c r="G32" s="23"/>
      <c r="H32" s="23"/>
      <c r="I32" s="24"/>
    </row>
    <row r="33" spans="1:9" ht="15">
      <c r="A33" s="22"/>
      <c r="B33" s="23"/>
      <c r="C33" s="23"/>
      <c r="D33" s="23"/>
      <c r="E33" s="23"/>
      <c r="F33" s="23"/>
      <c r="G33" s="23"/>
      <c r="H33" s="23"/>
      <c r="I33" s="24"/>
    </row>
    <row r="34" spans="1:9" ht="15">
      <c r="A34" s="22"/>
      <c r="B34" s="23"/>
      <c r="C34" s="23"/>
      <c r="D34" s="23"/>
      <c r="E34" s="23"/>
      <c r="F34" s="23"/>
      <c r="G34" s="23"/>
      <c r="H34" s="23"/>
      <c r="I34" s="24"/>
    </row>
  </sheetData>
  <sheetProtection/>
  <mergeCells count="4">
    <mergeCell ref="A1:I1"/>
    <mergeCell ref="E3:I3"/>
    <mergeCell ref="A6:A7"/>
    <mergeCell ref="B6:F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5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I35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31.140625" style="0" customWidth="1"/>
    <col min="9" max="9" width="15.7109375" style="0" customWidth="1"/>
  </cols>
  <sheetData>
    <row r="1" spans="1:9" ht="33.75" customHeight="1">
      <c r="A1" s="44" t="s">
        <v>140</v>
      </c>
      <c r="B1" s="44"/>
      <c r="C1" s="44"/>
      <c r="D1" s="44"/>
      <c r="E1" s="44"/>
      <c r="F1" s="44"/>
      <c r="G1" s="44"/>
      <c r="H1" s="44"/>
      <c r="I1" s="44"/>
    </row>
    <row r="2" spans="1:9" ht="1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3"/>
      <c r="C3" s="3"/>
      <c r="D3" s="3"/>
      <c r="E3" s="34" t="s">
        <v>73</v>
      </c>
      <c r="F3" s="34"/>
      <c r="G3" s="34"/>
      <c r="H3" s="34"/>
      <c r="I3" s="34"/>
    </row>
    <row r="4" spans="1:9" ht="15">
      <c r="A4" s="4" t="s">
        <v>2</v>
      </c>
      <c r="B4" s="3"/>
      <c r="C4" s="3"/>
      <c r="D4" s="3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35" t="s">
        <v>3</v>
      </c>
      <c r="B6" s="37" t="s">
        <v>4</v>
      </c>
      <c r="C6" s="38"/>
      <c r="D6" s="38"/>
      <c r="E6" s="38"/>
      <c r="F6" s="39"/>
      <c r="G6" s="5"/>
      <c r="H6" s="5"/>
      <c r="I6" s="5" t="s">
        <v>5</v>
      </c>
    </row>
    <row r="7" spans="1:9" ht="15">
      <c r="A7" s="36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71</v>
      </c>
      <c r="I7" s="6" t="s">
        <v>12</v>
      </c>
    </row>
    <row r="8" spans="1:9" ht="15">
      <c r="A8" s="5" t="s">
        <v>13</v>
      </c>
      <c r="B8" s="1"/>
      <c r="C8" s="1"/>
      <c r="D8" s="1"/>
      <c r="E8" s="1"/>
      <c r="F8" s="1"/>
      <c r="G8" s="1"/>
      <c r="H8" s="1"/>
      <c r="I8" s="1"/>
    </row>
    <row r="9" spans="1:9" ht="15">
      <c r="A9" s="8" t="s">
        <v>70</v>
      </c>
      <c r="B9" s="16" t="s">
        <v>66</v>
      </c>
      <c r="C9" s="16" t="s">
        <v>66</v>
      </c>
      <c r="D9" s="16" t="s">
        <v>67</v>
      </c>
      <c r="E9" s="16" t="s">
        <v>68</v>
      </c>
      <c r="F9" s="16" t="s">
        <v>22</v>
      </c>
      <c r="G9" s="16" t="s">
        <v>23</v>
      </c>
      <c r="H9" s="16"/>
      <c r="I9" s="27"/>
    </row>
    <row r="10" spans="1:9" ht="15">
      <c r="A10" s="8" t="s">
        <v>70</v>
      </c>
      <c r="B10" s="16" t="s">
        <v>66</v>
      </c>
      <c r="C10" s="16" t="s">
        <v>66</v>
      </c>
      <c r="D10" s="16" t="s">
        <v>67</v>
      </c>
      <c r="E10" s="16" t="s">
        <v>68</v>
      </c>
      <c r="F10" s="16" t="s">
        <v>22</v>
      </c>
      <c r="G10" s="16" t="s">
        <v>25</v>
      </c>
      <c r="H10" s="16"/>
      <c r="I10" s="17"/>
    </row>
    <row r="11" spans="1:9" ht="45">
      <c r="A11" s="28" t="s">
        <v>14</v>
      </c>
      <c r="B11" s="29" t="s">
        <v>66</v>
      </c>
      <c r="C11" s="29" t="s">
        <v>66</v>
      </c>
      <c r="D11" s="29" t="s">
        <v>67</v>
      </c>
      <c r="E11" s="29" t="s">
        <v>68</v>
      </c>
      <c r="F11" s="29" t="s">
        <v>22</v>
      </c>
      <c r="G11" s="29" t="s">
        <v>72</v>
      </c>
      <c r="H11" s="29"/>
      <c r="I11" s="30">
        <f>I21</f>
        <v>-1508000</v>
      </c>
    </row>
    <row r="12" spans="1:9" ht="45">
      <c r="A12" s="28" t="s">
        <v>14</v>
      </c>
      <c r="B12" s="29" t="s">
        <v>66</v>
      </c>
      <c r="C12" s="29" t="s">
        <v>66</v>
      </c>
      <c r="D12" s="29" t="s">
        <v>67</v>
      </c>
      <c r="E12" s="29" t="s">
        <v>68</v>
      </c>
      <c r="F12" s="29" t="s">
        <v>22</v>
      </c>
      <c r="G12" s="29" t="s">
        <v>95</v>
      </c>
      <c r="H12" s="29"/>
      <c r="I12" s="30"/>
    </row>
    <row r="13" spans="1:9" ht="15">
      <c r="A13" s="8" t="s">
        <v>16</v>
      </c>
      <c r="B13" s="16" t="s">
        <v>66</v>
      </c>
      <c r="C13" s="16" t="s">
        <v>66</v>
      </c>
      <c r="D13" s="16" t="s">
        <v>67</v>
      </c>
      <c r="E13" s="16" t="s">
        <v>68</v>
      </c>
      <c r="F13" s="16" t="s">
        <v>22</v>
      </c>
      <c r="G13" s="16" t="s">
        <v>24</v>
      </c>
      <c r="H13" s="16"/>
      <c r="I13" s="17"/>
    </row>
    <row r="14" spans="1:9" ht="15">
      <c r="A14" s="8" t="s">
        <v>17</v>
      </c>
      <c r="B14" s="16" t="s">
        <v>66</v>
      </c>
      <c r="C14" s="16" t="s">
        <v>66</v>
      </c>
      <c r="D14" s="16" t="s">
        <v>67</v>
      </c>
      <c r="E14" s="16" t="s">
        <v>68</v>
      </c>
      <c r="F14" s="16" t="s">
        <v>22</v>
      </c>
      <c r="G14" s="16" t="s">
        <v>25</v>
      </c>
      <c r="H14" s="16"/>
      <c r="I14" s="17"/>
    </row>
    <row r="15" spans="1:9" ht="15">
      <c r="A15" s="8" t="s">
        <v>18</v>
      </c>
      <c r="B15" s="16" t="s">
        <v>66</v>
      </c>
      <c r="C15" s="16" t="s">
        <v>66</v>
      </c>
      <c r="D15" s="16" t="s">
        <v>67</v>
      </c>
      <c r="E15" s="16" t="s">
        <v>68</v>
      </c>
      <c r="F15" s="16" t="s">
        <v>22</v>
      </c>
      <c r="G15" s="16" t="s">
        <v>26</v>
      </c>
      <c r="H15" s="16"/>
      <c r="I15" s="17"/>
    </row>
    <row r="16" spans="1:9" ht="15">
      <c r="A16" s="8" t="s">
        <v>19</v>
      </c>
      <c r="B16" s="16" t="s">
        <v>66</v>
      </c>
      <c r="C16" s="16" t="s">
        <v>66</v>
      </c>
      <c r="D16" s="16" t="s">
        <v>67</v>
      </c>
      <c r="E16" s="16" t="s">
        <v>68</v>
      </c>
      <c r="F16" s="16" t="s">
        <v>22</v>
      </c>
      <c r="G16" s="16" t="s">
        <v>27</v>
      </c>
      <c r="H16" s="16"/>
      <c r="I16" s="17"/>
    </row>
    <row r="17" spans="1:9" ht="15">
      <c r="A17" s="8" t="s">
        <v>15</v>
      </c>
      <c r="B17" s="16" t="s">
        <v>66</v>
      </c>
      <c r="C17" s="16" t="s">
        <v>66</v>
      </c>
      <c r="D17" s="16" t="s">
        <v>67</v>
      </c>
      <c r="E17" s="16" t="s">
        <v>68</v>
      </c>
      <c r="F17" s="16" t="s">
        <v>22</v>
      </c>
      <c r="G17" s="16" t="s">
        <v>28</v>
      </c>
      <c r="H17" s="16"/>
      <c r="I17" s="17"/>
    </row>
    <row r="18" spans="1:9" ht="15">
      <c r="A18" s="5" t="s">
        <v>29</v>
      </c>
      <c r="B18" s="18"/>
      <c r="C18" s="18"/>
      <c r="D18" s="18"/>
      <c r="E18" s="18"/>
      <c r="F18" s="18"/>
      <c r="G18" s="18"/>
      <c r="H18" s="18"/>
      <c r="I18" s="19">
        <f>I11+I17+I12</f>
        <v>-1508000</v>
      </c>
    </row>
    <row r="19" spans="1:9" ht="15">
      <c r="A19" s="1"/>
      <c r="B19" s="10"/>
      <c r="C19" s="10"/>
      <c r="D19" s="10"/>
      <c r="E19" s="10"/>
      <c r="F19" s="10"/>
      <c r="G19" s="10"/>
      <c r="H19" s="10"/>
      <c r="I19" s="11"/>
    </row>
    <row r="20" spans="1:9" ht="15">
      <c r="A20" s="5" t="s">
        <v>30</v>
      </c>
      <c r="B20" s="10"/>
      <c r="C20" s="10"/>
      <c r="D20" s="10"/>
      <c r="E20" s="10"/>
      <c r="F20" s="10"/>
      <c r="G20" s="10"/>
      <c r="H20" s="10"/>
      <c r="I20" s="11"/>
    </row>
    <row r="21" spans="1:9" ht="45">
      <c r="A21" s="15" t="s">
        <v>33</v>
      </c>
      <c r="B21" s="16"/>
      <c r="C21" s="16"/>
      <c r="D21" s="16"/>
      <c r="E21" s="16"/>
      <c r="F21" s="16"/>
      <c r="G21" s="16" t="s">
        <v>42</v>
      </c>
      <c r="H21" s="16"/>
      <c r="I21" s="17">
        <f>SUM(I22:I23)</f>
        <v>-1508000</v>
      </c>
    </row>
    <row r="22" spans="1:9" ht="15">
      <c r="A22" s="1" t="s">
        <v>31</v>
      </c>
      <c r="B22" s="20" t="s">
        <v>20</v>
      </c>
      <c r="C22" s="20" t="s">
        <v>74</v>
      </c>
      <c r="D22" s="20" t="s">
        <v>75</v>
      </c>
      <c r="E22" s="20" t="s">
        <v>21</v>
      </c>
      <c r="F22" s="10" t="s">
        <v>43</v>
      </c>
      <c r="G22" s="10" t="s">
        <v>95</v>
      </c>
      <c r="H22" s="10"/>
      <c r="I22" s="11">
        <v>-1158000</v>
      </c>
    </row>
    <row r="23" spans="1:9" ht="30">
      <c r="A23" s="9" t="s">
        <v>32</v>
      </c>
      <c r="B23" s="20" t="s">
        <v>20</v>
      </c>
      <c r="C23" s="20" t="s">
        <v>74</v>
      </c>
      <c r="D23" s="20" t="s">
        <v>75</v>
      </c>
      <c r="E23" s="20" t="s">
        <v>21</v>
      </c>
      <c r="F23" s="10" t="s">
        <v>44</v>
      </c>
      <c r="G23" s="10" t="s">
        <v>95</v>
      </c>
      <c r="H23" s="10"/>
      <c r="I23" s="11">
        <v>-350000</v>
      </c>
    </row>
    <row r="24" spans="1:9" ht="15">
      <c r="A24" s="5" t="s">
        <v>29</v>
      </c>
      <c r="B24" s="18"/>
      <c r="C24" s="18"/>
      <c r="D24" s="18"/>
      <c r="E24" s="18"/>
      <c r="F24" s="18"/>
      <c r="G24" s="18"/>
      <c r="H24" s="18"/>
      <c r="I24" s="19">
        <f>I21</f>
        <v>-1508000</v>
      </c>
    </row>
    <row r="25" spans="1:9" ht="15">
      <c r="A25" s="22"/>
      <c r="B25" s="23"/>
      <c r="C25" s="23"/>
      <c r="D25" s="23"/>
      <c r="E25" s="23"/>
      <c r="F25" s="23"/>
      <c r="G25" s="23"/>
      <c r="H25" s="23"/>
      <c r="I25" s="24"/>
    </row>
    <row r="26" spans="1:9" ht="15">
      <c r="A26" s="22"/>
      <c r="B26" s="23"/>
      <c r="C26" s="23"/>
      <c r="D26" s="23"/>
      <c r="E26" s="23"/>
      <c r="F26" s="23"/>
      <c r="G26" s="23"/>
      <c r="H26" s="23"/>
      <c r="I26" s="24"/>
    </row>
    <row r="27" spans="1:9" ht="15">
      <c r="A27" s="22" t="s">
        <v>82</v>
      </c>
      <c r="B27" s="25"/>
      <c r="C27" s="25"/>
      <c r="D27" s="25"/>
      <c r="E27" s="26" t="s">
        <v>93</v>
      </c>
      <c r="F27" s="23"/>
      <c r="G27" s="23"/>
      <c r="H27" s="23"/>
      <c r="I27" s="24"/>
    </row>
    <row r="28" spans="1:9" ht="15">
      <c r="A28" s="22"/>
      <c r="B28" s="23"/>
      <c r="C28" s="23"/>
      <c r="D28" s="23"/>
      <c r="E28" s="23"/>
      <c r="F28" s="23"/>
      <c r="G28" s="23"/>
      <c r="H28" s="23"/>
      <c r="I28" s="24"/>
    </row>
    <row r="29" spans="1:9" ht="15">
      <c r="A29" s="22"/>
      <c r="B29" s="23"/>
      <c r="C29" s="23"/>
      <c r="D29" s="23"/>
      <c r="E29" s="23"/>
      <c r="F29" s="23"/>
      <c r="G29" s="23"/>
      <c r="H29" s="23"/>
      <c r="I29" s="24"/>
    </row>
    <row r="30" spans="1:9" ht="15">
      <c r="A30" s="22" t="s">
        <v>69</v>
      </c>
      <c r="B30" s="25"/>
      <c r="C30" s="25"/>
      <c r="D30" s="25"/>
      <c r="E30" s="26" t="s">
        <v>94</v>
      </c>
      <c r="F30" s="23"/>
      <c r="G30" s="23"/>
      <c r="H30" s="23"/>
      <c r="I30" s="24"/>
    </row>
    <row r="31" spans="1:9" ht="15">
      <c r="A31" s="22"/>
      <c r="B31" s="23"/>
      <c r="C31" s="23"/>
      <c r="D31" s="23"/>
      <c r="E31" s="23"/>
      <c r="F31" s="23"/>
      <c r="G31" s="23"/>
      <c r="H31" s="23"/>
      <c r="I31" s="24"/>
    </row>
    <row r="32" spans="1:9" ht="15">
      <c r="A32" s="22"/>
      <c r="B32" s="23"/>
      <c r="C32" s="23"/>
      <c r="D32" s="23"/>
      <c r="E32" s="23"/>
      <c r="F32" s="23"/>
      <c r="G32" s="23"/>
      <c r="H32" s="23"/>
      <c r="I32" s="24"/>
    </row>
    <row r="33" spans="1:9" ht="15">
      <c r="A33" s="22"/>
      <c r="B33" s="23"/>
      <c r="C33" s="23"/>
      <c r="D33" s="23"/>
      <c r="E33" s="23"/>
      <c r="F33" s="23"/>
      <c r="G33" s="23"/>
      <c r="H33" s="23"/>
      <c r="I33" s="24"/>
    </row>
    <row r="34" spans="1:9" ht="15">
      <c r="A34" s="22"/>
      <c r="B34" s="23"/>
      <c r="C34" s="23"/>
      <c r="D34" s="23"/>
      <c r="E34" s="23"/>
      <c r="F34" s="23"/>
      <c r="G34" s="23"/>
      <c r="H34" s="23"/>
      <c r="I34" s="24"/>
    </row>
    <row r="35" spans="1:9" ht="15">
      <c r="A35" s="22"/>
      <c r="B35" s="23"/>
      <c r="C35" s="23"/>
      <c r="D35" s="23"/>
      <c r="E35" s="23"/>
      <c r="F35" s="23"/>
      <c r="G35" s="23"/>
      <c r="H35" s="23"/>
      <c r="I35" s="24"/>
    </row>
  </sheetData>
  <sheetProtection/>
  <mergeCells count="4">
    <mergeCell ref="A1:I1"/>
    <mergeCell ref="E3:I3"/>
    <mergeCell ref="A6:A7"/>
    <mergeCell ref="B6:F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5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1.140625" style="0" customWidth="1"/>
    <col min="9" max="9" width="15.7109375" style="0" customWidth="1"/>
  </cols>
  <sheetData>
    <row r="1" spans="1:9" ht="33.75" customHeight="1">
      <c r="A1" s="40" t="s">
        <v>141</v>
      </c>
      <c r="B1" s="40"/>
      <c r="C1" s="40"/>
      <c r="D1" s="40"/>
      <c r="E1" s="40"/>
      <c r="F1" s="40"/>
      <c r="G1" s="40"/>
      <c r="H1" s="40"/>
      <c r="I1" s="40"/>
    </row>
    <row r="2" spans="1:9" ht="1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3"/>
      <c r="C3" s="3"/>
      <c r="D3" s="3"/>
      <c r="E3" s="34" t="s">
        <v>73</v>
      </c>
      <c r="F3" s="34"/>
      <c r="G3" s="34"/>
      <c r="H3" s="34"/>
      <c r="I3" s="34"/>
    </row>
    <row r="4" spans="1:9" ht="15">
      <c r="A4" s="4" t="s">
        <v>2</v>
      </c>
      <c r="B4" s="3"/>
      <c r="C4" s="3"/>
      <c r="D4" s="3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35" t="s">
        <v>3</v>
      </c>
      <c r="B6" s="37" t="s">
        <v>4</v>
      </c>
      <c r="C6" s="38"/>
      <c r="D6" s="38"/>
      <c r="E6" s="38"/>
      <c r="F6" s="39"/>
      <c r="G6" s="5"/>
      <c r="H6" s="5"/>
      <c r="I6" s="5" t="s">
        <v>5</v>
      </c>
    </row>
    <row r="7" spans="1:9" ht="15">
      <c r="A7" s="36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71</v>
      </c>
      <c r="I7" s="6" t="s">
        <v>12</v>
      </c>
    </row>
    <row r="8" spans="1:9" ht="15">
      <c r="A8" s="5" t="s">
        <v>13</v>
      </c>
      <c r="B8" s="1"/>
      <c r="C8" s="1"/>
      <c r="D8" s="1"/>
      <c r="E8" s="1"/>
      <c r="F8" s="1"/>
      <c r="G8" s="1"/>
      <c r="H8" s="1"/>
      <c r="I8" s="1"/>
    </row>
    <row r="9" spans="1:9" ht="15">
      <c r="A9" s="8" t="s">
        <v>70</v>
      </c>
      <c r="B9" s="16" t="s">
        <v>66</v>
      </c>
      <c r="C9" s="16" t="s">
        <v>66</v>
      </c>
      <c r="D9" s="16" t="s">
        <v>67</v>
      </c>
      <c r="E9" s="16" t="s">
        <v>68</v>
      </c>
      <c r="F9" s="16" t="s">
        <v>22</v>
      </c>
      <c r="G9" s="16" t="s">
        <v>23</v>
      </c>
      <c r="H9" s="16"/>
      <c r="I9" s="27"/>
    </row>
    <row r="10" spans="1:9" ht="15">
      <c r="A10" s="8" t="s">
        <v>70</v>
      </c>
      <c r="B10" s="16" t="s">
        <v>66</v>
      </c>
      <c r="C10" s="16" t="s">
        <v>66</v>
      </c>
      <c r="D10" s="16" t="s">
        <v>67</v>
      </c>
      <c r="E10" s="16" t="s">
        <v>68</v>
      </c>
      <c r="F10" s="16" t="s">
        <v>22</v>
      </c>
      <c r="G10" s="16" t="s">
        <v>25</v>
      </c>
      <c r="H10" s="16"/>
      <c r="I10" s="17"/>
    </row>
    <row r="11" spans="1:9" ht="45">
      <c r="A11" s="28" t="s">
        <v>14</v>
      </c>
      <c r="B11" s="29" t="s">
        <v>66</v>
      </c>
      <c r="C11" s="29" t="s">
        <v>66</v>
      </c>
      <c r="D11" s="29" t="s">
        <v>67</v>
      </c>
      <c r="E11" s="29" t="s">
        <v>68</v>
      </c>
      <c r="F11" s="29" t="s">
        <v>22</v>
      </c>
      <c r="G11" s="29" t="s">
        <v>72</v>
      </c>
      <c r="H11" s="29"/>
      <c r="I11" s="30">
        <f>I21</f>
        <v>-147104.32</v>
      </c>
    </row>
    <row r="12" spans="1:9" ht="45">
      <c r="A12" s="28" t="s">
        <v>14</v>
      </c>
      <c r="B12" s="29" t="s">
        <v>66</v>
      </c>
      <c r="C12" s="29" t="s">
        <v>66</v>
      </c>
      <c r="D12" s="29" t="s">
        <v>67</v>
      </c>
      <c r="E12" s="29" t="s">
        <v>68</v>
      </c>
      <c r="F12" s="29" t="s">
        <v>22</v>
      </c>
      <c r="G12" s="29" t="s">
        <v>95</v>
      </c>
      <c r="H12" s="29"/>
      <c r="I12" s="30"/>
    </row>
    <row r="13" spans="1:9" ht="15">
      <c r="A13" s="8" t="s">
        <v>16</v>
      </c>
      <c r="B13" s="16" t="s">
        <v>66</v>
      </c>
      <c r="C13" s="16" t="s">
        <v>66</v>
      </c>
      <c r="D13" s="16" t="s">
        <v>67</v>
      </c>
      <c r="E13" s="16" t="s">
        <v>68</v>
      </c>
      <c r="F13" s="16" t="s">
        <v>22</v>
      </c>
      <c r="G13" s="16" t="s">
        <v>24</v>
      </c>
      <c r="H13" s="16"/>
      <c r="I13" s="17"/>
    </row>
    <row r="14" spans="1:9" ht="15">
      <c r="A14" s="8" t="s">
        <v>17</v>
      </c>
      <c r="B14" s="16" t="s">
        <v>66</v>
      </c>
      <c r="C14" s="16" t="s">
        <v>66</v>
      </c>
      <c r="D14" s="16" t="s">
        <v>67</v>
      </c>
      <c r="E14" s="16" t="s">
        <v>68</v>
      </c>
      <c r="F14" s="16" t="s">
        <v>22</v>
      </c>
      <c r="G14" s="16" t="s">
        <v>25</v>
      </c>
      <c r="H14" s="16"/>
      <c r="I14" s="17"/>
    </row>
    <row r="15" spans="1:9" ht="15">
      <c r="A15" s="8" t="s">
        <v>18</v>
      </c>
      <c r="B15" s="16" t="s">
        <v>66</v>
      </c>
      <c r="C15" s="16" t="s">
        <v>66</v>
      </c>
      <c r="D15" s="16" t="s">
        <v>67</v>
      </c>
      <c r="E15" s="16" t="s">
        <v>68</v>
      </c>
      <c r="F15" s="16" t="s">
        <v>22</v>
      </c>
      <c r="G15" s="16" t="s">
        <v>26</v>
      </c>
      <c r="H15" s="16"/>
      <c r="I15" s="17"/>
    </row>
    <row r="16" spans="1:9" ht="15">
      <c r="A16" s="8" t="s">
        <v>19</v>
      </c>
      <c r="B16" s="16" t="s">
        <v>66</v>
      </c>
      <c r="C16" s="16" t="s">
        <v>66</v>
      </c>
      <c r="D16" s="16" t="s">
        <v>67</v>
      </c>
      <c r="E16" s="16" t="s">
        <v>68</v>
      </c>
      <c r="F16" s="16" t="s">
        <v>22</v>
      </c>
      <c r="G16" s="16" t="s">
        <v>27</v>
      </c>
      <c r="H16" s="16"/>
      <c r="I16" s="17"/>
    </row>
    <row r="17" spans="1:9" ht="15">
      <c r="A17" s="8" t="s">
        <v>15</v>
      </c>
      <c r="B17" s="16" t="s">
        <v>66</v>
      </c>
      <c r="C17" s="16" t="s">
        <v>66</v>
      </c>
      <c r="D17" s="16" t="s">
        <v>67</v>
      </c>
      <c r="E17" s="16" t="s">
        <v>68</v>
      </c>
      <c r="F17" s="16" t="s">
        <v>22</v>
      </c>
      <c r="G17" s="16" t="s">
        <v>28</v>
      </c>
      <c r="H17" s="16"/>
      <c r="I17" s="17"/>
    </row>
    <row r="18" spans="1:9" ht="15">
      <c r="A18" s="5" t="s">
        <v>29</v>
      </c>
      <c r="B18" s="18"/>
      <c r="C18" s="18"/>
      <c r="D18" s="18"/>
      <c r="E18" s="18"/>
      <c r="F18" s="18"/>
      <c r="G18" s="18"/>
      <c r="H18" s="18"/>
      <c r="I18" s="19">
        <f>I11+I17+I12</f>
        <v>-147104.32</v>
      </c>
    </row>
    <row r="19" spans="1:9" ht="15">
      <c r="A19" s="1"/>
      <c r="B19" s="10"/>
      <c r="C19" s="10"/>
      <c r="D19" s="10"/>
      <c r="E19" s="10"/>
      <c r="F19" s="10"/>
      <c r="G19" s="10"/>
      <c r="H19" s="10"/>
      <c r="I19" s="11"/>
    </row>
    <row r="20" spans="1:9" ht="15">
      <c r="A20" s="5" t="s">
        <v>30</v>
      </c>
      <c r="B20" s="10"/>
      <c r="C20" s="10"/>
      <c r="D20" s="10"/>
      <c r="E20" s="10"/>
      <c r="F20" s="10"/>
      <c r="G20" s="10"/>
      <c r="H20" s="10"/>
      <c r="I20" s="11"/>
    </row>
    <row r="21" spans="1:9" ht="30">
      <c r="A21" s="9" t="s">
        <v>81</v>
      </c>
      <c r="B21" s="20" t="s">
        <v>20</v>
      </c>
      <c r="C21" s="20" t="s">
        <v>74</v>
      </c>
      <c r="D21" s="20" t="s">
        <v>84</v>
      </c>
      <c r="E21" s="20" t="s">
        <v>21</v>
      </c>
      <c r="F21" s="10" t="s">
        <v>62</v>
      </c>
      <c r="G21" s="10" t="s">
        <v>72</v>
      </c>
      <c r="H21" s="10"/>
      <c r="I21" s="11">
        <f>SUM(I22:I23)</f>
        <v>-147104.32</v>
      </c>
    </row>
    <row r="22" spans="1:9" ht="15">
      <c r="A22" s="12" t="s">
        <v>79</v>
      </c>
      <c r="B22" s="13" t="s">
        <v>20</v>
      </c>
      <c r="C22" s="13" t="s">
        <v>74</v>
      </c>
      <c r="D22" s="20" t="s">
        <v>84</v>
      </c>
      <c r="E22" s="13" t="s">
        <v>21</v>
      </c>
      <c r="F22" s="13" t="s">
        <v>62</v>
      </c>
      <c r="G22" s="13" t="s">
        <v>95</v>
      </c>
      <c r="H22" s="13" t="s">
        <v>80</v>
      </c>
      <c r="I22" s="14">
        <v>-116987.1</v>
      </c>
    </row>
    <row r="23" spans="1:9" ht="15">
      <c r="A23" s="12" t="s">
        <v>64</v>
      </c>
      <c r="B23" s="13" t="s">
        <v>20</v>
      </c>
      <c r="C23" s="13" t="s">
        <v>74</v>
      </c>
      <c r="D23" s="20" t="s">
        <v>84</v>
      </c>
      <c r="E23" s="13" t="s">
        <v>21</v>
      </c>
      <c r="F23" s="13" t="s">
        <v>62</v>
      </c>
      <c r="G23" s="13" t="s">
        <v>72</v>
      </c>
      <c r="H23" s="13" t="s">
        <v>65</v>
      </c>
      <c r="I23" s="14">
        <f>-22012.9-8104.32</f>
        <v>-30117.22</v>
      </c>
    </row>
    <row r="24" spans="1:9" ht="15">
      <c r="A24" s="5" t="s">
        <v>29</v>
      </c>
      <c r="B24" s="18"/>
      <c r="C24" s="18"/>
      <c r="D24" s="18"/>
      <c r="E24" s="18"/>
      <c r="F24" s="18"/>
      <c r="G24" s="18"/>
      <c r="H24" s="18"/>
      <c r="I24" s="19">
        <f>I21</f>
        <v>-147104.32</v>
      </c>
    </row>
    <row r="25" spans="1:9" ht="15">
      <c r="A25" s="22"/>
      <c r="B25" s="23"/>
      <c r="C25" s="23"/>
      <c r="D25" s="23"/>
      <c r="E25" s="23"/>
      <c r="F25" s="23"/>
      <c r="G25" s="23"/>
      <c r="H25" s="23"/>
      <c r="I25" s="24"/>
    </row>
    <row r="26" spans="1:9" ht="15">
      <c r="A26" s="22"/>
      <c r="B26" s="23"/>
      <c r="C26" s="23"/>
      <c r="D26" s="23"/>
      <c r="E26" s="23"/>
      <c r="F26" s="23"/>
      <c r="G26" s="23"/>
      <c r="H26" s="23"/>
      <c r="I26" s="24"/>
    </row>
    <row r="27" spans="1:9" ht="15">
      <c r="A27" s="22" t="s">
        <v>82</v>
      </c>
      <c r="B27" s="25"/>
      <c r="C27" s="25"/>
      <c r="D27" s="25"/>
      <c r="E27" s="26" t="s">
        <v>93</v>
      </c>
      <c r="F27" s="23"/>
      <c r="G27" s="23"/>
      <c r="H27" s="23"/>
      <c r="I27" s="24"/>
    </row>
    <row r="28" spans="1:9" ht="15">
      <c r="A28" s="22"/>
      <c r="B28" s="23"/>
      <c r="C28" s="23"/>
      <c r="D28" s="23"/>
      <c r="E28" s="23"/>
      <c r="F28" s="23"/>
      <c r="G28" s="23"/>
      <c r="H28" s="23"/>
      <c r="I28" s="24"/>
    </row>
    <row r="29" spans="1:9" ht="15">
      <c r="A29" s="22"/>
      <c r="B29" s="23"/>
      <c r="C29" s="23"/>
      <c r="D29" s="23"/>
      <c r="E29" s="23"/>
      <c r="F29" s="23"/>
      <c r="G29" s="23"/>
      <c r="H29" s="23"/>
      <c r="I29" s="24"/>
    </row>
    <row r="30" spans="1:9" ht="15">
      <c r="A30" s="22" t="s">
        <v>69</v>
      </c>
      <c r="B30" s="25"/>
      <c r="C30" s="25"/>
      <c r="D30" s="25"/>
      <c r="E30" s="26" t="s">
        <v>94</v>
      </c>
      <c r="F30" s="23"/>
      <c r="G30" s="23"/>
      <c r="H30" s="23"/>
      <c r="I30" s="24"/>
    </row>
    <row r="31" spans="1:9" ht="15">
      <c r="A31" s="22"/>
      <c r="B31" s="23"/>
      <c r="C31" s="23"/>
      <c r="D31" s="23"/>
      <c r="E31" s="23"/>
      <c r="F31" s="23"/>
      <c r="G31" s="23"/>
      <c r="H31" s="23"/>
      <c r="I31" s="24"/>
    </row>
    <row r="32" spans="1:9" ht="15">
      <c r="A32" s="22"/>
      <c r="B32" s="23"/>
      <c r="C32" s="23"/>
      <c r="D32" s="23"/>
      <c r="E32" s="23"/>
      <c r="F32" s="23"/>
      <c r="G32" s="23"/>
      <c r="H32" s="23"/>
      <c r="I32" s="24"/>
    </row>
    <row r="33" spans="1:9" ht="15">
      <c r="A33" s="22"/>
      <c r="B33" s="23"/>
      <c r="C33" s="23"/>
      <c r="D33" s="23"/>
      <c r="E33" s="23"/>
      <c r="F33" s="23"/>
      <c r="G33" s="23"/>
      <c r="H33" s="23"/>
      <c r="I33" s="24"/>
    </row>
    <row r="34" spans="1:9" ht="15">
      <c r="A34" s="22"/>
      <c r="B34" s="23"/>
      <c r="C34" s="23"/>
      <c r="D34" s="23"/>
      <c r="E34" s="23"/>
      <c r="F34" s="23"/>
      <c r="G34" s="23"/>
      <c r="H34" s="23"/>
      <c r="I34" s="24"/>
    </row>
    <row r="35" spans="1:9" ht="15">
      <c r="A35" s="22"/>
      <c r="B35" s="23"/>
      <c r="C35" s="23"/>
      <c r="D35" s="23"/>
      <c r="E35" s="23"/>
      <c r="F35" s="23"/>
      <c r="G35" s="23"/>
      <c r="H35" s="23"/>
      <c r="I35" s="24"/>
    </row>
  </sheetData>
  <sheetProtection/>
  <mergeCells count="4">
    <mergeCell ref="A1:I1"/>
    <mergeCell ref="E3:I3"/>
    <mergeCell ref="A6:A7"/>
    <mergeCell ref="B6:F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5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31.140625" style="0" customWidth="1"/>
    <col min="9" max="9" width="15.7109375" style="0" customWidth="1"/>
  </cols>
  <sheetData>
    <row r="1" spans="1:9" ht="33.75" customHeight="1">
      <c r="A1" s="40" t="s">
        <v>142</v>
      </c>
      <c r="B1" s="40"/>
      <c r="C1" s="40"/>
      <c r="D1" s="40"/>
      <c r="E1" s="40"/>
      <c r="F1" s="40"/>
      <c r="G1" s="40"/>
      <c r="H1" s="40"/>
      <c r="I1" s="40"/>
    </row>
    <row r="2" spans="1:9" ht="1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3"/>
      <c r="C3" s="3"/>
      <c r="D3" s="3"/>
      <c r="E3" s="34" t="s">
        <v>73</v>
      </c>
      <c r="F3" s="34"/>
      <c r="G3" s="34"/>
      <c r="H3" s="34"/>
      <c r="I3" s="34"/>
    </row>
    <row r="4" spans="1:9" ht="15">
      <c r="A4" s="4" t="s">
        <v>2</v>
      </c>
      <c r="B4" s="3"/>
      <c r="C4" s="3"/>
      <c r="D4" s="3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35" t="s">
        <v>3</v>
      </c>
      <c r="B6" s="37" t="s">
        <v>4</v>
      </c>
      <c r="C6" s="38"/>
      <c r="D6" s="38"/>
      <c r="E6" s="38"/>
      <c r="F6" s="39"/>
      <c r="G6" s="5"/>
      <c r="H6" s="5"/>
      <c r="I6" s="5" t="s">
        <v>5</v>
      </c>
    </row>
    <row r="7" spans="1:9" ht="15">
      <c r="A7" s="36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71</v>
      </c>
      <c r="I7" s="6" t="s">
        <v>12</v>
      </c>
    </row>
    <row r="8" spans="1:9" ht="15">
      <c r="A8" s="5" t="s">
        <v>13</v>
      </c>
      <c r="B8" s="1"/>
      <c r="C8" s="1"/>
      <c r="D8" s="1"/>
      <c r="E8" s="1"/>
      <c r="F8" s="1"/>
      <c r="G8" s="1"/>
      <c r="H8" s="1"/>
      <c r="I8" s="1"/>
    </row>
    <row r="9" spans="1:9" ht="15">
      <c r="A9" s="8" t="s">
        <v>70</v>
      </c>
      <c r="B9" s="16" t="s">
        <v>66</v>
      </c>
      <c r="C9" s="16" t="s">
        <v>66</v>
      </c>
      <c r="D9" s="16" t="s">
        <v>67</v>
      </c>
      <c r="E9" s="16" t="s">
        <v>68</v>
      </c>
      <c r="F9" s="16" t="s">
        <v>22</v>
      </c>
      <c r="G9" s="16" t="s">
        <v>23</v>
      </c>
      <c r="H9" s="16"/>
      <c r="I9" s="27"/>
    </row>
    <row r="10" spans="1:9" ht="15">
      <c r="A10" s="8" t="s">
        <v>70</v>
      </c>
      <c r="B10" s="16" t="s">
        <v>66</v>
      </c>
      <c r="C10" s="16" t="s">
        <v>66</v>
      </c>
      <c r="D10" s="16" t="s">
        <v>67</v>
      </c>
      <c r="E10" s="16" t="s">
        <v>68</v>
      </c>
      <c r="F10" s="16" t="s">
        <v>22</v>
      </c>
      <c r="G10" s="16" t="s">
        <v>25</v>
      </c>
      <c r="H10" s="16"/>
      <c r="I10" s="17"/>
    </row>
    <row r="11" spans="1:9" ht="45">
      <c r="A11" s="28" t="s">
        <v>14</v>
      </c>
      <c r="B11" s="29" t="s">
        <v>66</v>
      </c>
      <c r="C11" s="29" t="s">
        <v>66</v>
      </c>
      <c r="D11" s="29" t="s">
        <v>67</v>
      </c>
      <c r="E11" s="29" t="s">
        <v>68</v>
      </c>
      <c r="F11" s="29" t="s">
        <v>22</v>
      </c>
      <c r="G11" s="29" t="s">
        <v>72</v>
      </c>
      <c r="H11" s="29"/>
      <c r="I11" s="30"/>
    </row>
    <row r="12" spans="1:9" ht="45">
      <c r="A12" s="28" t="s">
        <v>14</v>
      </c>
      <c r="B12" s="29" t="s">
        <v>66</v>
      </c>
      <c r="C12" s="29" t="s">
        <v>66</v>
      </c>
      <c r="D12" s="29" t="s">
        <v>67</v>
      </c>
      <c r="E12" s="29" t="s">
        <v>68</v>
      </c>
      <c r="F12" s="29" t="s">
        <v>22</v>
      </c>
      <c r="G12" s="29" t="s">
        <v>95</v>
      </c>
      <c r="H12" s="29"/>
      <c r="I12" s="30">
        <v>40000</v>
      </c>
    </row>
    <row r="13" spans="1:9" ht="15">
      <c r="A13" s="8" t="s">
        <v>16</v>
      </c>
      <c r="B13" s="16" t="s">
        <v>66</v>
      </c>
      <c r="C13" s="16" t="s">
        <v>66</v>
      </c>
      <c r="D13" s="16" t="s">
        <v>67</v>
      </c>
      <c r="E13" s="16" t="s">
        <v>68</v>
      </c>
      <c r="F13" s="16" t="s">
        <v>22</v>
      </c>
      <c r="G13" s="16" t="s">
        <v>24</v>
      </c>
      <c r="H13" s="16"/>
      <c r="I13" s="17"/>
    </row>
    <row r="14" spans="1:9" ht="15">
      <c r="A14" s="8" t="s">
        <v>17</v>
      </c>
      <c r="B14" s="16" t="s">
        <v>66</v>
      </c>
      <c r="C14" s="16" t="s">
        <v>66</v>
      </c>
      <c r="D14" s="16" t="s">
        <v>67</v>
      </c>
      <c r="E14" s="16" t="s">
        <v>68</v>
      </c>
      <c r="F14" s="16" t="s">
        <v>22</v>
      </c>
      <c r="G14" s="16" t="s">
        <v>25</v>
      </c>
      <c r="H14" s="16"/>
      <c r="I14" s="17"/>
    </row>
    <row r="15" spans="1:9" ht="15">
      <c r="A15" s="8" t="s">
        <v>18</v>
      </c>
      <c r="B15" s="16" t="s">
        <v>66</v>
      </c>
      <c r="C15" s="16" t="s">
        <v>66</v>
      </c>
      <c r="D15" s="16" t="s">
        <v>67</v>
      </c>
      <c r="E15" s="16" t="s">
        <v>68</v>
      </c>
      <c r="F15" s="16" t="s">
        <v>22</v>
      </c>
      <c r="G15" s="16" t="s">
        <v>26</v>
      </c>
      <c r="H15" s="16"/>
      <c r="I15" s="17"/>
    </row>
    <row r="16" spans="1:9" ht="15">
      <c r="A16" s="8" t="s">
        <v>19</v>
      </c>
      <c r="B16" s="16" t="s">
        <v>66</v>
      </c>
      <c r="C16" s="16" t="s">
        <v>66</v>
      </c>
      <c r="D16" s="16" t="s">
        <v>67</v>
      </c>
      <c r="E16" s="16" t="s">
        <v>68</v>
      </c>
      <c r="F16" s="16" t="s">
        <v>22</v>
      </c>
      <c r="G16" s="16" t="s">
        <v>27</v>
      </c>
      <c r="H16" s="16"/>
      <c r="I16" s="17"/>
    </row>
    <row r="17" spans="1:9" ht="15">
      <c r="A17" s="8" t="s">
        <v>15</v>
      </c>
      <c r="B17" s="16" t="s">
        <v>66</v>
      </c>
      <c r="C17" s="16" t="s">
        <v>66</v>
      </c>
      <c r="D17" s="16" t="s">
        <v>67</v>
      </c>
      <c r="E17" s="16" t="s">
        <v>68</v>
      </c>
      <c r="F17" s="16" t="s">
        <v>22</v>
      </c>
      <c r="G17" s="16" t="s">
        <v>28</v>
      </c>
      <c r="H17" s="16"/>
      <c r="I17" s="17"/>
    </row>
    <row r="18" spans="1:9" ht="15">
      <c r="A18" s="5" t="s">
        <v>29</v>
      </c>
      <c r="B18" s="18"/>
      <c r="C18" s="18"/>
      <c r="D18" s="18"/>
      <c r="E18" s="18"/>
      <c r="F18" s="18"/>
      <c r="G18" s="18"/>
      <c r="H18" s="18"/>
      <c r="I18" s="19">
        <v>40000</v>
      </c>
    </row>
    <row r="19" spans="1:9" ht="15">
      <c r="A19" s="1"/>
      <c r="B19" s="10"/>
      <c r="C19" s="10"/>
      <c r="D19" s="10"/>
      <c r="E19" s="10"/>
      <c r="F19" s="10"/>
      <c r="G19" s="10"/>
      <c r="H19" s="10"/>
      <c r="I19" s="11"/>
    </row>
    <row r="20" spans="1:9" ht="15">
      <c r="A20" s="5" t="s">
        <v>30</v>
      </c>
      <c r="B20" s="10"/>
      <c r="C20" s="10"/>
      <c r="D20" s="10"/>
      <c r="E20" s="10"/>
      <c r="F20" s="10"/>
      <c r="G20" s="10"/>
      <c r="H20" s="10"/>
      <c r="I20" s="11"/>
    </row>
    <row r="21" spans="1:9" ht="15">
      <c r="A21" s="8" t="s">
        <v>34</v>
      </c>
      <c r="B21" s="16"/>
      <c r="C21" s="16"/>
      <c r="D21" s="16"/>
      <c r="E21" s="16"/>
      <c r="F21" s="16"/>
      <c r="G21" s="16" t="s">
        <v>45</v>
      </c>
      <c r="H21" s="16"/>
      <c r="I21" s="17">
        <f>I22</f>
        <v>40000</v>
      </c>
    </row>
    <row r="22" spans="1:9" ht="30">
      <c r="A22" s="9" t="s">
        <v>81</v>
      </c>
      <c r="B22" s="20" t="s">
        <v>20</v>
      </c>
      <c r="C22" s="20" t="s">
        <v>74</v>
      </c>
      <c r="D22" s="20" t="s">
        <v>84</v>
      </c>
      <c r="E22" s="20" t="s">
        <v>21</v>
      </c>
      <c r="F22" s="10" t="s">
        <v>62</v>
      </c>
      <c r="G22" s="10" t="s">
        <v>72</v>
      </c>
      <c r="H22" s="10"/>
      <c r="I22" s="11">
        <v>40000</v>
      </c>
    </row>
    <row r="23" spans="1:9" ht="15">
      <c r="A23" s="12" t="s">
        <v>99</v>
      </c>
      <c r="B23" s="13" t="s">
        <v>20</v>
      </c>
      <c r="C23" s="13" t="s">
        <v>97</v>
      </c>
      <c r="D23" s="20" t="s">
        <v>98</v>
      </c>
      <c r="E23" s="13" t="s">
        <v>21</v>
      </c>
      <c r="F23" s="13" t="s">
        <v>62</v>
      </c>
      <c r="G23" s="13" t="s">
        <v>95</v>
      </c>
      <c r="H23" s="13" t="s">
        <v>101</v>
      </c>
      <c r="I23" s="14">
        <v>40000</v>
      </c>
    </row>
    <row r="24" spans="1:9" ht="15">
      <c r="A24" s="5" t="s">
        <v>29</v>
      </c>
      <c r="B24" s="18"/>
      <c r="C24" s="18"/>
      <c r="D24" s="18"/>
      <c r="E24" s="18"/>
      <c r="F24" s="18"/>
      <c r="G24" s="18"/>
      <c r="H24" s="18"/>
      <c r="I24" s="19">
        <f>I23</f>
        <v>40000</v>
      </c>
    </row>
    <row r="25" spans="1:9" ht="15">
      <c r="A25" s="22"/>
      <c r="B25" s="23"/>
      <c r="C25" s="23"/>
      <c r="D25" s="23"/>
      <c r="E25" s="23"/>
      <c r="F25" s="23"/>
      <c r="G25" s="23"/>
      <c r="H25" s="23"/>
      <c r="I25" s="24"/>
    </row>
    <row r="26" spans="1:9" ht="15">
      <c r="A26" s="22"/>
      <c r="B26" s="23"/>
      <c r="C26" s="23"/>
      <c r="D26" s="23"/>
      <c r="E26" s="23"/>
      <c r="F26" s="23"/>
      <c r="G26" s="23"/>
      <c r="H26" s="23"/>
      <c r="I26" s="24"/>
    </row>
    <row r="27" spans="1:9" ht="15">
      <c r="A27" s="22" t="s">
        <v>82</v>
      </c>
      <c r="B27" s="25"/>
      <c r="C27" s="25"/>
      <c r="D27" s="25"/>
      <c r="E27" s="26" t="s">
        <v>93</v>
      </c>
      <c r="F27" s="23"/>
      <c r="G27" s="23"/>
      <c r="H27" s="23"/>
      <c r="I27" s="24"/>
    </row>
    <row r="28" spans="1:9" ht="15">
      <c r="A28" s="22"/>
      <c r="B28" s="23"/>
      <c r="C28" s="23"/>
      <c r="D28" s="23"/>
      <c r="E28" s="23"/>
      <c r="F28" s="23"/>
      <c r="G28" s="23"/>
      <c r="H28" s="23"/>
      <c r="I28" s="24"/>
    </row>
    <row r="29" spans="1:9" ht="15">
      <c r="A29" s="22"/>
      <c r="B29" s="23"/>
      <c r="C29" s="23"/>
      <c r="D29" s="23"/>
      <c r="E29" s="23"/>
      <c r="F29" s="23"/>
      <c r="G29" s="23"/>
      <c r="H29" s="23"/>
      <c r="I29" s="24"/>
    </row>
    <row r="30" spans="1:9" ht="15">
      <c r="A30" s="22" t="s">
        <v>69</v>
      </c>
      <c r="B30" s="25"/>
      <c r="C30" s="25"/>
      <c r="D30" s="25"/>
      <c r="E30" s="26" t="s">
        <v>94</v>
      </c>
      <c r="F30" s="23"/>
      <c r="G30" s="23"/>
      <c r="H30" s="23"/>
      <c r="I30" s="24"/>
    </row>
    <row r="31" spans="1:9" ht="15">
      <c r="A31" s="22"/>
      <c r="B31" s="23"/>
      <c r="C31" s="23"/>
      <c r="D31" s="23"/>
      <c r="E31" s="23"/>
      <c r="F31" s="23"/>
      <c r="G31" s="23"/>
      <c r="H31" s="23"/>
      <c r="I31" s="24"/>
    </row>
    <row r="32" spans="1:9" ht="15">
      <c r="A32" s="42" t="s">
        <v>124</v>
      </c>
      <c r="B32" s="42"/>
      <c r="C32" s="42"/>
      <c r="D32" s="31"/>
      <c r="E32" s="31"/>
      <c r="F32" s="31"/>
      <c r="G32" s="23"/>
      <c r="H32" s="23"/>
      <c r="I32" s="24"/>
    </row>
    <row r="33" spans="7:9" ht="15">
      <c r="G33" s="23"/>
      <c r="H33" s="23"/>
      <c r="I33" s="24"/>
    </row>
    <row r="34" spans="1:9" ht="15">
      <c r="A34" s="32" t="s">
        <v>125</v>
      </c>
      <c r="B34" s="41"/>
      <c r="C34" s="41"/>
      <c r="D34" s="41"/>
      <c r="E34" s="43" t="s">
        <v>127</v>
      </c>
      <c r="F34" s="43"/>
      <c r="G34" s="23"/>
      <c r="H34" s="23"/>
      <c r="I34" s="24"/>
    </row>
    <row r="35" spans="1:9" ht="15">
      <c r="A35" s="31"/>
      <c r="B35" s="31"/>
      <c r="C35" s="31"/>
      <c r="D35" s="31"/>
      <c r="E35" s="31"/>
      <c r="F35" s="31"/>
      <c r="G35" s="23"/>
      <c r="H35" s="23"/>
      <c r="I35" s="24"/>
    </row>
    <row r="36" spans="1:6" ht="15">
      <c r="A36" s="31"/>
      <c r="B36" s="31"/>
      <c r="C36" s="31"/>
      <c r="D36" s="31"/>
      <c r="E36" s="31"/>
      <c r="F36" s="31"/>
    </row>
    <row r="37" spans="1:6" ht="15">
      <c r="A37" s="32" t="s">
        <v>126</v>
      </c>
      <c r="B37" s="41"/>
      <c r="C37" s="41"/>
      <c r="D37" s="41"/>
      <c r="E37" s="32" t="s">
        <v>128</v>
      </c>
      <c r="F37" s="32"/>
    </row>
  </sheetData>
  <sheetProtection/>
  <mergeCells count="8">
    <mergeCell ref="B37:D37"/>
    <mergeCell ref="A1:I1"/>
    <mergeCell ref="E3:I3"/>
    <mergeCell ref="A6:A7"/>
    <mergeCell ref="B6:F6"/>
    <mergeCell ref="A32:C32"/>
    <mergeCell ref="B34:D34"/>
    <mergeCell ref="E34:F3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5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1.140625" style="0" customWidth="1"/>
    <col min="8" max="8" width="15.7109375" style="0" customWidth="1"/>
  </cols>
  <sheetData>
    <row r="1" spans="1:8" ht="33.75" customHeight="1">
      <c r="A1" s="33" t="s">
        <v>143</v>
      </c>
      <c r="B1" s="33"/>
      <c r="C1" s="33"/>
      <c r="D1" s="33"/>
      <c r="E1" s="33"/>
      <c r="F1" s="33"/>
      <c r="G1" s="33"/>
      <c r="H1" s="33"/>
    </row>
    <row r="2" spans="1:8" ht="15">
      <c r="A2" s="4" t="s">
        <v>0</v>
      </c>
      <c r="B2" s="3"/>
      <c r="C2" s="3"/>
      <c r="D2" s="3"/>
      <c r="E2" s="3"/>
      <c r="F2" s="3"/>
      <c r="G2" s="3"/>
      <c r="H2" s="3"/>
    </row>
    <row r="3" spans="1:8" ht="15">
      <c r="A3" s="4" t="s">
        <v>1</v>
      </c>
      <c r="B3" s="3"/>
      <c r="C3" s="3"/>
      <c r="D3" s="3"/>
      <c r="E3" s="34" t="s">
        <v>73</v>
      </c>
      <c r="F3" s="34"/>
      <c r="G3" s="34"/>
      <c r="H3" s="34"/>
    </row>
    <row r="4" spans="1:8" ht="15">
      <c r="A4" s="4" t="s">
        <v>2</v>
      </c>
      <c r="B4" s="3"/>
      <c r="C4" s="3"/>
      <c r="D4" s="3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35" t="s">
        <v>3</v>
      </c>
      <c r="B6" s="37" t="s">
        <v>4</v>
      </c>
      <c r="C6" s="38"/>
      <c r="D6" s="38"/>
      <c r="E6" s="38"/>
      <c r="F6" s="39"/>
      <c r="G6" s="5"/>
      <c r="H6" s="5" t="s">
        <v>5</v>
      </c>
    </row>
    <row r="7" spans="1:8" ht="15">
      <c r="A7" s="36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</row>
    <row r="8" spans="1:8" ht="15">
      <c r="A8" s="5" t="s">
        <v>13</v>
      </c>
      <c r="B8" s="1"/>
      <c r="C8" s="1"/>
      <c r="D8" s="1"/>
      <c r="E8" s="1"/>
      <c r="F8" s="1"/>
      <c r="G8" s="1"/>
      <c r="H8" s="1"/>
    </row>
    <row r="9" spans="1:8" ht="15">
      <c r="A9" s="8" t="s">
        <v>70</v>
      </c>
      <c r="B9" s="16" t="s">
        <v>66</v>
      </c>
      <c r="C9" s="16" t="s">
        <v>66</v>
      </c>
      <c r="D9" s="16" t="s">
        <v>67</v>
      </c>
      <c r="E9" s="16" t="s">
        <v>68</v>
      </c>
      <c r="F9" s="16" t="s">
        <v>22</v>
      </c>
      <c r="G9" s="16"/>
      <c r="H9" s="27"/>
    </row>
    <row r="10" spans="1:8" ht="15">
      <c r="A10" s="8" t="s">
        <v>85</v>
      </c>
      <c r="B10" s="16" t="s">
        <v>66</v>
      </c>
      <c r="C10" s="16" t="s">
        <v>66</v>
      </c>
      <c r="D10" s="16" t="s">
        <v>67</v>
      </c>
      <c r="E10" s="16" t="s">
        <v>68</v>
      </c>
      <c r="F10" s="16" t="s">
        <v>22</v>
      </c>
      <c r="G10" s="16"/>
      <c r="H10" s="17">
        <f>H11+H12</f>
        <v>3752.8</v>
      </c>
    </row>
    <row r="11" spans="1:8" ht="15">
      <c r="A11" s="7" t="s">
        <v>86</v>
      </c>
      <c r="B11" s="13" t="s">
        <v>66</v>
      </c>
      <c r="C11" s="13" t="s">
        <v>66</v>
      </c>
      <c r="D11" s="13" t="s">
        <v>67</v>
      </c>
      <c r="E11" s="13" t="s">
        <v>68</v>
      </c>
      <c r="F11" s="13" t="s">
        <v>22</v>
      </c>
      <c r="G11" s="13" t="s">
        <v>87</v>
      </c>
      <c r="H11" s="14"/>
    </row>
    <row r="12" spans="1:8" ht="15">
      <c r="A12" s="1" t="s">
        <v>88</v>
      </c>
      <c r="B12" s="13" t="s">
        <v>66</v>
      </c>
      <c r="C12" s="13" t="s">
        <v>66</v>
      </c>
      <c r="D12" s="13" t="s">
        <v>67</v>
      </c>
      <c r="E12" s="13" t="s">
        <v>68</v>
      </c>
      <c r="F12" s="10" t="s">
        <v>22</v>
      </c>
      <c r="G12" s="10" t="s">
        <v>89</v>
      </c>
      <c r="H12" s="11">
        <f>H18</f>
        <v>3752.8</v>
      </c>
    </row>
    <row r="13" spans="1:8" ht="15">
      <c r="A13" s="5" t="s">
        <v>29</v>
      </c>
      <c r="B13" s="18"/>
      <c r="C13" s="18"/>
      <c r="D13" s="18"/>
      <c r="E13" s="18"/>
      <c r="F13" s="18"/>
      <c r="G13" s="18"/>
      <c r="H13" s="19">
        <f>H10</f>
        <v>3752.8</v>
      </c>
    </row>
    <row r="14" spans="1:8" ht="15">
      <c r="A14" s="1"/>
      <c r="B14" s="10"/>
      <c r="C14" s="10"/>
      <c r="D14" s="10"/>
      <c r="E14" s="10"/>
      <c r="F14" s="10"/>
      <c r="G14" s="10"/>
      <c r="H14" s="11"/>
    </row>
    <row r="15" spans="1:8" ht="15">
      <c r="A15" s="5" t="s">
        <v>30</v>
      </c>
      <c r="B15" s="10"/>
      <c r="C15" s="10"/>
      <c r="D15" s="10"/>
      <c r="E15" s="10"/>
      <c r="F15" s="10"/>
      <c r="G15" s="10"/>
      <c r="H15" s="11"/>
    </row>
    <row r="16" spans="1:8" ht="15">
      <c r="A16" s="8" t="s">
        <v>34</v>
      </c>
      <c r="B16" s="16"/>
      <c r="C16" s="16"/>
      <c r="D16" s="16"/>
      <c r="E16" s="16"/>
      <c r="F16" s="16"/>
      <c r="G16" s="16" t="s">
        <v>45</v>
      </c>
      <c r="H16" s="17">
        <f>H17</f>
        <v>0</v>
      </c>
    </row>
    <row r="17" spans="1:8" ht="30">
      <c r="A17" s="9" t="s">
        <v>37</v>
      </c>
      <c r="B17" s="20"/>
      <c r="C17" s="20"/>
      <c r="D17" s="20"/>
      <c r="E17" s="20"/>
      <c r="F17" s="10"/>
      <c r="G17" s="10"/>
      <c r="H17" s="11"/>
    </row>
    <row r="18" spans="1:8" ht="30">
      <c r="A18" s="15" t="s">
        <v>40</v>
      </c>
      <c r="B18" s="16"/>
      <c r="C18" s="16"/>
      <c r="D18" s="16"/>
      <c r="E18" s="16"/>
      <c r="F18" s="16"/>
      <c r="G18" s="16" t="s">
        <v>59</v>
      </c>
      <c r="H18" s="17">
        <f>H19</f>
        <v>3752.8</v>
      </c>
    </row>
    <row r="19" spans="1:8" ht="30">
      <c r="A19" s="9" t="s">
        <v>41</v>
      </c>
      <c r="B19" s="20" t="s">
        <v>20</v>
      </c>
      <c r="C19" s="20" t="s">
        <v>74</v>
      </c>
      <c r="D19" s="20" t="s">
        <v>76</v>
      </c>
      <c r="E19" s="20" t="s">
        <v>91</v>
      </c>
      <c r="F19" s="10" t="s">
        <v>92</v>
      </c>
      <c r="G19" s="10" t="s">
        <v>89</v>
      </c>
      <c r="H19" s="11">
        <v>3752.8</v>
      </c>
    </row>
    <row r="20" spans="1:8" ht="15">
      <c r="A20" s="9"/>
      <c r="B20" s="20"/>
      <c r="C20" s="20"/>
      <c r="D20" s="20"/>
      <c r="E20" s="20"/>
      <c r="F20" s="10"/>
      <c r="G20" s="20"/>
      <c r="H20" s="21"/>
    </row>
    <row r="21" spans="1:8" ht="15">
      <c r="A21" s="5" t="s">
        <v>29</v>
      </c>
      <c r="B21" s="18"/>
      <c r="C21" s="18"/>
      <c r="D21" s="18"/>
      <c r="E21" s="18"/>
      <c r="F21" s="18"/>
      <c r="G21" s="18"/>
      <c r="H21" s="19">
        <f>H16+H18</f>
        <v>3752.8</v>
      </c>
    </row>
    <row r="22" spans="1:8" ht="15">
      <c r="A22" s="22"/>
      <c r="B22" s="23"/>
      <c r="C22" s="23"/>
      <c r="D22" s="23"/>
      <c r="E22" s="23"/>
      <c r="F22" s="23"/>
      <c r="G22" s="23"/>
      <c r="H22" s="24"/>
    </row>
    <row r="23" spans="1:8" ht="15">
      <c r="A23" s="22"/>
      <c r="B23" s="23"/>
      <c r="C23" s="23"/>
      <c r="D23" s="23"/>
      <c r="E23" s="23"/>
      <c r="F23" s="23"/>
      <c r="G23" s="23"/>
      <c r="H23" s="24"/>
    </row>
    <row r="24" spans="1:8" ht="15">
      <c r="A24" s="22" t="s">
        <v>82</v>
      </c>
      <c r="B24" s="25"/>
      <c r="C24" s="25"/>
      <c r="D24" s="25"/>
      <c r="E24" s="26" t="s">
        <v>93</v>
      </c>
      <c r="F24" s="23"/>
      <c r="G24" s="23"/>
      <c r="H24" s="24"/>
    </row>
    <row r="25" spans="1:8" ht="15">
      <c r="A25" s="22"/>
      <c r="B25" s="23"/>
      <c r="C25" s="23"/>
      <c r="D25" s="23"/>
      <c r="E25" s="23"/>
      <c r="F25" s="23"/>
      <c r="G25" s="23"/>
      <c r="H25" s="24"/>
    </row>
    <row r="26" spans="1:8" ht="15">
      <c r="A26" s="22"/>
      <c r="B26" s="23"/>
      <c r="C26" s="23"/>
      <c r="D26" s="23"/>
      <c r="E26" s="23"/>
      <c r="F26" s="23"/>
      <c r="G26" s="23"/>
      <c r="H26" s="24"/>
    </row>
    <row r="27" spans="1:8" ht="15">
      <c r="A27" s="22" t="s">
        <v>69</v>
      </c>
      <c r="B27" s="25"/>
      <c r="C27" s="25"/>
      <c r="D27" s="25"/>
      <c r="E27" s="26" t="s">
        <v>94</v>
      </c>
      <c r="F27" s="23"/>
      <c r="G27" s="23"/>
      <c r="H27" s="24"/>
    </row>
    <row r="28" spans="1:8" ht="15">
      <c r="A28" s="22"/>
      <c r="B28" s="23"/>
      <c r="C28" s="23"/>
      <c r="D28" s="23"/>
      <c r="E28" s="23"/>
      <c r="F28" s="23"/>
      <c r="G28" s="23"/>
      <c r="H28" s="24"/>
    </row>
    <row r="29" spans="1:8" ht="15">
      <c r="A29" s="42" t="s">
        <v>124</v>
      </c>
      <c r="B29" s="42"/>
      <c r="C29" s="42"/>
      <c r="D29" s="31"/>
      <c r="E29" s="31"/>
      <c r="F29" s="31"/>
      <c r="G29" s="23"/>
      <c r="H29" s="24"/>
    </row>
    <row r="30" spans="7:8" ht="15">
      <c r="G30" s="23"/>
      <c r="H30" s="24"/>
    </row>
    <row r="31" spans="1:8" ht="15">
      <c r="A31" s="32" t="s">
        <v>125</v>
      </c>
      <c r="B31" s="41"/>
      <c r="C31" s="41"/>
      <c r="D31" s="41"/>
      <c r="E31" s="43" t="s">
        <v>127</v>
      </c>
      <c r="F31" s="43"/>
      <c r="G31" s="23"/>
      <c r="H31" s="24"/>
    </row>
    <row r="32" spans="1:8" ht="15">
      <c r="A32" s="31"/>
      <c r="B32" s="31"/>
      <c r="C32" s="31"/>
      <c r="D32" s="31"/>
      <c r="E32" s="31"/>
      <c r="F32" s="31"/>
      <c r="G32" s="23"/>
      <c r="H32" s="24"/>
    </row>
    <row r="33" spans="1:6" ht="15">
      <c r="A33" s="31"/>
      <c r="B33" s="31"/>
      <c r="C33" s="31"/>
      <c r="D33" s="31"/>
      <c r="E33" s="31"/>
      <c r="F33" s="31"/>
    </row>
    <row r="34" spans="1:6" ht="15">
      <c r="A34" s="32" t="s">
        <v>126</v>
      </c>
      <c r="B34" s="41"/>
      <c r="C34" s="41"/>
      <c r="D34" s="41"/>
      <c r="E34" s="32" t="s">
        <v>128</v>
      </c>
      <c r="F34" s="32"/>
    </row>
  </sheetData>
  <sheetProtection/>
  <mergeCells count="8">
    <mergeCell ref="B34:D34"/>
    <mergeCell ref="A1:H1"/>
    <mergeCell ref="E3:H3"/>
    <mergeCell ref="A6:A7"/>
    <mergeCell ref="B6:F6"/>
    <mergeCell ref="A29:C29"/>
    <mergeCell ref="B31:D31"/>
    <mergeCell ref="E31:F3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7">
      <selection activeCell="I27" sqref="I27:I28"/>
    </sheetView>
  </sheetViews>
  <sheetFormatPr defaultColWidth="9.140625" defaultRowHeight="15"/>
  <cols>
    <col min="1" max="1" width="31.140625" style="0" customWidth="1"/>
    <col min="9" max="9" width="15.7109375" style="0" customWidth="1"/>
  </cols>
  <sheetData>
    <row r="1" spans="1:9" ht="33.75" customHeight="1">
      <c r="A1" s="40" t="s">
        <v>144</v>
      </c>
      <c r="B1" s="40"/>
      <c r="C1" s="40"/>
      <c r="D1" s="40"/>
      <c r="E1" s="40"/>
      <c r="F1" s="40"/>
      <c r="G1" s="40"/>
      <c r="H1" s="40"/>
      <c r="I1" s="40"/>
    </row>
    <row r="2" spans="1:9" ht="1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3"/>
      <c r="C3" s="3"/>
      <c r="D3" s="3"/>
      <c r="E3" s="34" t="s">
        <v>73</v>
      </c>
      <c r="F3" s="34"/>
      <c r="G3" s="34"/>
      <c r="H3" s="34"/>
      <c r="I3" s="34"/>
    </row>
    <row r="4" spans="1:9" ht="15">
      <c r="A4" s="4" t="s">
        <v>2</v>
      </c>
      <c r="B4" s="3"/>
      <c r="C4" s="3"/>
      <c r="D4" s="3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35" t="s">
        <v>3</v>
      </c>
      <c r="B6" s="37" t="s">
        <v>4</v>
      </c>
      <c r="C6" s="38"/>
      <c r="D6" s="38"/>
      <c r="E6" s="38"/>
      <c r="F6" s="39"/>
      <c r="G6" s="5"/>
      <c r="H6" s="5"/>
      <c r="I6" s="5" t="s">
        <v>5</v>
      </c>
    </row>
    <row r="7" spans="1:9" ht="15">
      <c r="A7" s="36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71</v>
      </c>
      <c r="I7" s="6" t="s">
        <v>12</v>
      </c>
    </row>
    <row r="8" spans="1:9" ht="15">
      <c r="A8" s="5" t="s">
        <v>13</v>
      </c>
      <c r="B8" s="1"/>
      <c r="C8" s="1"/>
      <c r="D8" s="1"/>
      <c r="E8" s="1"/>
      <c r="F8" s="1"/>
      <c r="G8" s="1"/>
      <c r="H8" s="1"/>
      <c r="I8" s="1"/>
    </row>
    <row r="9" spans="1:9" ht="15">
      <c r="A9" s="8" t="s">
        <v>70</v>
      </c>
      <c r="B9" s="16" t="s">
        <v>66</v>
      </c>
      <c r="C9" s="16" t="s">
        <v>66</v>
      </c>
      <c r="D9" s="16" t="s">
        <v>67</v>
      </c>
      <c r="E9" s="16" t="s">
        <v>68</v>
      </c>
      <c r="F9" s="16" t="s">
        <v>22</v>
      </c>
      <c r="G9" s="16" t="s">
        <v>23</v>
      </c>
      <c r="H9" s="16"/>
      <c r="I9" s="27"/>
    </row>
    <row r="10" spans="1:9" ht="15">
      <c r="A10" s="8" t="s">
        <v>70</v>
      </c>
      <c r="B10" s="16" t="s">
        <v>66</v>
      </c>
      <c r="C10" s="16" t="s">
        <v>66</v>
      </c>
      <c r="D10" s="16" t="s">
        <v>67</v>
      </c>
      <c r="E10" s="16" t="s">
        <v>68</v>
      </c>
      <c r="F10" s="16" t="s">
        <v>22</v>
      </c>
      <c r="G10" s="16" t="s">
        <v>25</v>
      </c>
      <c r="H10" s="16"/>
      <c r="I10" s="17"/>
    </row>
    <row r="11" spans="1:9" ht="45">
      <c r="A11" s="28" t="s">
        <v>14</v>
      </c>
      <c r="B11" s="29" t="s">
        <v>66</v>
      </c>
      <c r="C11" s="29" t="s">
        <v>66</v>
      </c>
      <c r="D11" s="29" t="s">
        <v>67</v>
      </c>
      <c r="E11" s="29" t="s">
        <v>68</v>
      </c>
      <c r="F11" s="29" t="s">
        <v>22</v>
      </c>
      <c r="G11" s="29" t="s">
        <v>72</v>
      </c>
      <c r="H11" s="29"/>
      <c r="I11" s="30">
        <f>I23+I25+I28+I31</f>
        <v>-244940.77000000002</v>
      </c>
    </row>
    <row r="12" spans="1:9" ht="45">
      <c r="A12" s="28" t="s">
        <v>14</v>
      </c>
      <c r="B12" s="29" t="s">
        <v>66</v>
      </c>
      <c r="C12" s="29" t="s">
        <v>66</v>
      </c>
      <c r="D12" s="29" t="s">
        <v>67</v>
      </c>
      <c r="E12" s="29" t="s">
        <v>68</v>
      </c>
      <c r="F12" s="29" t="s">
        <v>22</v>
      </c>
      <c r="G12" s="29" t="s">
        <v>95</v>
      </c>
      <c r="H12" s="29"/>
      <c r="I12" s="30">
        <f>I22+I24+I27</f>
        <v>-96680.43999999948</v>
      </c>
    </row>
    <row r="13" spans="1:9" ht="15">
      <c r="A13" s="8" t="s">
        <v>16</v>
      </c>
      <c r="B13" s="16" t="s">
        <v>66</v>
      </c>
      <c r="C13" s="16" t="s">
        <v>66</v>
      </c>
      <c r="D13" s="16" t="s">
        <v>67</v>
      </c>
      <c r="E13" s="16" t="s">
        <v>68</v>
      </c>
      <c r="F13" s="16" t="s">
        <v>22</v>
      </c>
      <c r="G13" s="16" t="s">
        <v>24</v>
      </c>
      <c r="H13" s="16"/>
      <c r="I13" s="17"/>
    </row>
    <row r="14" spans="1:9" ht="15">
      <c r="A14" s="8" t="s">
        <v>17</v>
      </c>
      <c r="B14" s="16" t="s">
        <v>66</v>
      </c>
      <c r="C14" s="16" t="s">
        <v>66</v>
      </c>
      <c r="D14" s="16" t="s">
        <v>67</v>
      </c>
      <c r="E14" s="16" t="s">
        <v>68</v>
      </c>
      <c r="F14" s="16" t="s">
        <v>22</v>
      </c>
      <c r="G14" s="16" t="s">
        <v>25</v>
      </c>
      <c r="H14" s="16"/>
      <c r="I14" s="17"/>
    </row>
    <row r="15" spans="1:9" ht="15">
      <c r="A15" s="8" t="s">
        <v>18</v>
      </c>
      <c r="B15" s="16" t="s">
        <v>66</v>
      </c>
      <c r="C15" s="16" t="s">
        <v>66</v>
      </c>
      <c r="D15" s="16" t="s">
        <v>67</v>
      </c>
      <c r="E15" s="16" t="s">
        <v>68</v>
      </c>
      <c r="F15" s="16" t="s">
        <v>22</v>
      </c>
      <c r="G15" s="16" t="s">
        <v>26</v>
      </c>
      <c r="H15" s="16"/>
      <c r="I15" s="17"/>
    </row>
    <row r="16" spans="1:9" ht="15">
      <c r="A16" s="8" t="s">
        <v>19</v>
      </c>
      <c r="B16" s="16" t="s">
        <v>66</v>
      </c>
      <c r="C16" s="16" t="s">
        <v>66</v>
      </c>
      <c r="D16" s="16" t="s">
        <v>67</v>
      </c>
      <c r="E16" s="16" t="s">
        <v>68</v>
      </c>
      <c r="F16" s="16" t="s">
        <v>22</v>
      </c>
      <c r="G16" s="16" t="s">
        <v>27</v>
      </c>
      <c r="H16" s="16"/>
      <c r="I16" s="17"/>
    </row>
    <row r="17" spans="1:9" ht="15">
      <c r="A17" s="8" t="s">
        <v>15</v>
      </c>
      <c r="B17" s="16" t="s">
        <v>66</v>
      </c>
      <c r="C17" s="16" t="s">
        <v>66</v>
      </c>
      <c r="D17" s="16" t="s">
        <v>67</v>
      </c>
      <c r="E17" s="16" t="s">
        <v>68</v>
      </c>
      <c r="F17" s="16" t="s">
        <v>22</v>
      </c>
      <c r="G17" s="16" t="s">
        <v>28</v>
      </c>
      <c r="H17" s="16"/>
      <c r="I17" s="17"/>
    </row>
    <row r="18" spans="1:9" ht="15">
      <c r="A18" s="5" t="s">
        <v>29</v>
      </c>
      <c r="B18" s="18"/>
      <c r="C18" s="18"/>
      <c r="D18" s="18"/>
      <c r="E18" s="18"/>
      <c r="F18" s="18"/>
      <c r="G18" s="18"/>
      <c r="H18" s="18"/>
      <c r="I18" s="19">
        <f>I11+I12</f>
        <v>-341621.2099999995</v>
      </c>
    </row>
    <row r="19" spans="1:9" ht="15">
      <c r="A19" s="1"/>
      <c r="B19" s="10"/>
      <c r="C19" s="10"/>
      <c r="D19" s="10"/>
      <c r="E19" s="10"/>
      <c r="F19" s="10"/>
      <c r="G19" s="10"/>
      <c r="H19" s="10"/>
      <c r="I19" s="11"/>
    </row>
    <row r="20" spans="1:9" ht="15">
      <c r="A20" s="5" t="s">
        <v>30</v>
      </c>
      <c r="B20" s="10"/>
      <c r="C20" s="10"/>
      <c r="D20" s="10"/>
      <c r="E20" s="10"/>
      <c r="F20" s="10"/>
      <c r="G20" s="10"/>
      <c r="H20" s="10"/>
      <c r="I20" s="11"/>
    </row>
    <row r="21" spans="1:9" ht="45">
      <c r="A21" s="15" t="s">
        <v>33</v>
      </c>
      <c r="B21" s="16"/>
      <c r="C21" s="16"/>
      <c r="D21" s="16"/>
      <c r="E21" s="16"/>
      <c r="F21" s="16"/>
      <c r="G21" s="16" t="s">
        <v>42</v>
      </c>
      <c r="H21" s="16"/>
      <c r="I21" s="17">
        <f>SUM(I22:I25)</f>
        <v>112037.79000000052</v>
      </c>
    </row>
    <row r="22" spans="1:9" ht="15">
      <c r="A22" s="1" t="s">
        <v>31</v>
      </c>
      <c r="B22" s="20" t="s">
        <v>20</v>
      </c>
      <c r="C22" s="20" t="s">
        <v>74</v>
      </c>
      <c r="D22" s="20" t="s">
        <v>75</v>
      </c>
      <c r="E22" s="20" t="s">
        <v>21</v>
      </c>
      <c r="F22" s="10" t="s">
        <v>43</v>
      </c>
      <c r="G22" s="10" t="s">
        <v>95</v>
      </c>
      <c r="H22" s="10"/>
      <c r="I22" s="11">
        <f>-8864708.14+8747631.13</f>
        <v>-117077.00999999978</v>
      </c>
    </row>
    <row r="23" spans="1:9" ht="15">
      <c r="A23" s="1" t="s">
        <v>31</v>
      </c>
      <c r="B23" s="20" t="s">
        <v>20</v>
      </c>
      <c r="C23" s="20" t="s">
        <v>74</v>
      </c>
      <c r="D23" s="20" t="s">
        <v>84</v>
      </c>
      <c r="E23" s="20" t="s">
        <v>21</v>
      </c>
      <c r="F23" s="10" t="s">
        <v>43</v>
      </c>
      <c r="G23" s="10" t="s">
        <v>72</v>
      </c>
      <c r="H23" s="10"/>
      <c r="I23" s="11">
        <v>180335.34</v>
      </c>
    </row>
    <row r="24" spans="1:9" ht="30">
      <c r="A24" s="9" t="s">
        <v>32</v>
      </c>
      <c r="B24" s="20" t="s">
        <v>20</v>
      </c>
      <c r="C24" s="20" t="s">
        <v>74</v>
      </c>
      <c r="D24" s="20" t="s">
        <v>75</v>
      </c>
      <c r="E24" s="20" t="s">
        <v>21</v>
      </c>
      <c r="F24" s="10" t="s">
        <v>44</v>
      </c>
      <c r="G24" s="10" t="s">
        <v>95</v>
      </c>
      <c r="H24" s="10"/>
      <c r="I24" s="11">
        <f>-2681991.86+2672047.43</f>
        <v>-9944.429999999702</v>
      </c>
    </row>
    <row r="25" spans="1:9" ht="30">
      <c r="A25" s="9" t="s">
        <v>32</v>
      </c>
      <c r="B25" s="20" t="s">
        <v>20</v>
      </c>
      <c r="C25" s="20" t="s">
        <v>74</v>
      </c>
      <c r="D25" s="20" t="s">
        <v>84</v>
      </c>
      <c r="E25" s="20" t="s">
        <v>21</v>
      </c>
      <c r="F25" s="10" t="s">
        <v>44</v>
      </c>
      <c r="G25" s="10" t="s">
        <v>72</v>
      </c>
      <c r="H25" s="10"/>
      <c r="I25" s="11">
        <v>58723.89</v>
      </c>
    </row>
    <row r="26" spans="1:9" ht="15">
      <c r="A26" s="8" t="s">
        <v>34</v>
      </c>
      <c r="B26" s="16"/>
      <c r="C26" s="16"/>
      <c r="D26" s="16"/>
      <c r="E26" s="16"/>
      <c r="F26" s="16"/>
      <c r="G26" s="16" t="s">
        <v>45</v>
      </c>
      <c r="H26" s="16"/>
      <c r="I26" s="17">
        <f>I27+I28</f>
        <v>-388659</v>
      </c>
    </row>
    <row r="27" spans="1:9" ht="15">
      <c r="A27" s="1" t="s">
        <v>35</v>
      </c>
      <c r="B27" s="20" t="s">
        <v>20</v>
      </c>
      <c r="C27" s="20" t="s">
        <v>74</v>
      </c>
      <c r="D27" s="20" t="s">
        <v>75</v>
      </c>
      <c r="E27" s="20" t="s">
        <v>21</v>
      </c>
      <c r="F27" s="10" t="s">
        <v>46</v>
      </c>
      <c r="G27" s="10" t="s">
        <v>95</v>
      </c>
      <c r="H27" s="10"/>
      <c r="I27" s="11">
        <v>30341</v>
      </c>
    </row>
    <row r="28" spans="1:9" ht="15">
      <c r="A28" s="1" t="s">
        <v>49</v>
      </c>
      <c r="B28" s="20" t="s">
        <v>20</v>
      </c>
      <c r="C28" s="20" t="s">
        <v>74</v>
      </c>
      <c r="D28" s="20" t="s">
        <v>84</v>
      </c>
      <c r="E28" s="20" t="s">
        <v>21</v>
      </c>
      <c r="F28" s="10" t="s">
        <v>48</v>
      </c>
      <c r="G28" s="10" t="s">
        <v>72</v>
      </c>
      <c r="H28" s="10"/>
      <c r="I28" s="11">
        <f>SUM(I29:I30)</f>
        <v>-419000</v>
      </c>
    </row>
    <row r="29" spans="1:9" ht="15">
      <c r="A29" s="7" t="s">
        <v>50</v>
      </c>
      <c r="B29" s="13" t="s">
        <v>20</v>
      </c>
      <c r="C29" s="13" t="s">
        <v>74</v>
      </c>
      <c r="D29" s="13" t="s">
        <v>84</v>
      </c>
      <c r="E29" s="13" t="s">
        <v>21</v>
      </c>
      <c r="F29" s="13" t="s">
        <v>48</v>
      </c>
      <c r="G29" s="13" t="s">
        <v>72</v>
      </c>
      <c r="H29" s="13" t="s">
        <v>53</v>
      </c>
      <c r="I29" s="14">
        <v>-221000</v>
      </c>
    </row>
    <row r="30" spans="1:9" ht="15">
      <c r="A30" s="7" t="s">
        <v>52</v>
      </c>
      <c r="B30" s="13" t="s">
        <v>20</v>
      </c>
      <c r="C30" s="13" t="s">
        <v>74</v>
      </c>
      <c r="D30" s="13" t="s">
        <v>84</v>
      </c>
      <c r="E30" s="13" t="s">
        <v>21</v>
      </c>
      <c r="F30" s="13" t="s">
        <v>48</v>
      </c>
      <c r="G30" s="13" t="s">
        <v>72</v>
      </c>
      <c r="H30" s="13" t="s">
        <v>55</v>
      </c>
      <c r="I30" s="14">
        <v>-198000</v>
      </c>
    </row>
    <row r="31" spans="1:9" ht="30">
      <c r="A31" s="15" t="s">
        <v>40</v>
      </c>
      <c r="B31" s="16"/>
      <c r="C31" s="16"/>
      <c r="D31" s="16"/>
      <c r="E31" s="16"/>
      <c r="F31" s="16"/>
      <c r="G31" s="16" t="s">
        <v>59</v>
      </c>
      <c r="H31" s="16"/>
      <c r="I31" s="17">
        <f>I32</f>
        <v>-65000</v>
      </c>
    </row>
    <row r="32" spans="1:9" ht="30">
      <c r="A32" s="9" t="s">
        <v>81</v>
      </c>
      <c r="B32" s="20" t="s">
        <v>20</v>
      </c>
      <c r="C32" s="20" t="s">
        <v>74</v>
      </c>
      <c r="D32" s="20" t="s">
        <v>84</v>
      </c>
      <c r="E32" s="20" t="s">
        <v>21</v>
      </c>
      <c r="F32" s="10" t="s">
        <v>62</v>
      </c>
      <c r="G32" s="10" t="s">
        <v>72</v>
      </c>
      <c r="H32" s="10"/>
      <c r="I32" s="11">
        <f>I33</f>
        <v>-65000</v>
      </c>
    </row>
    <row r="33" spans="1:9" ht="15">
      <c r="A33" s="12" t="s">
        <v>64</v>
      </c>
      <c r="B33" s="13" t="s">
        <v>20</v>
      </c>
      <c r="C33" s="13" t="s">
        <v>74</v>
      </c>
      <c r="D33" s="20" t="s">
        <v>84</v>
      </c>
      <c r="E33" s="13" t="s">
        <v>21</v>
      </c>
      <c r="F33" s="13" t="s">
        <v>62</v>
      </c>
      <c r="G33" s="13" t="s">
        <v>72</v>
      </c>
      <c r="H33" s="13" t="s">
        <v>65</v>
      </c>
      <c r="I33" s="14">
        <v>-65000</v>
      </c>
    </row>
    <row r="34" spans="1:9" ht="15">
      <c r="A34" s="5" t="s">
        <v>29</v>
      </c>
      <c r="B34" s="18"/>
      <c r="C34" s="18"/>
      <c r="D34" s="18"/>
      <c r="E34" s="18"/>
      <c r="F34" s="18"/>
      <c r="G34" s="18"/>
      <c r="H34" s="18"/>
      <c r="I34" s="19">
        <f>I21+I26+I31</f>
        <v>-341621.2099999995</v>
      </c>
    </row>
    <row r="35" spans="1:9" ht="15">
      <c r="A35" s="22"/>
      <c r="B35" s="23"/>
      <c r="C35" s="23"/>
      <c r="D35" s="23"/>
      <c r="E35" s="23"/>
      <c r="F35" s="23"/>
      <c r="G35" s="23"/>
      <c r="H35" s="23"/>
      <c r="I35" s="24"/>
    </row>
    <row r="36" spans="1:9" ht="15">
      <c r="A36" s="22"/>
      <c r="B36" s="23"/>
      <c r="C36" s="23"/>
      <c r="D36" s="23"/>
      <c r="E36" s="23"/>
      <c r="F36" s="23"/>
      <c r="G36" s="23"/>
      <c r="H36" s="23"/>
      <c r="I36" s="24"/>
    </row>
    <row r="37" spans="1:9" ht="15">
      <c r="A37" s="22" t="s">
        <v>82</v>
      </c>
      <c r="B37" s="25"/>
      <c r="C37" s="25"/>
      <c r="D37" s="25"/>
      <c r="E37" s="26" t="s">
        <v>93</v>
      </c>
      <c r="F37" s="23"/>
      <c r="G37" s="23"/>
      <c r="H37" s="23"/>
      <c r="I37" s="24"/>
    </row>
    <row r="38" spans="1:9" ht="15">
      <c r="A38" s="22"/>
      <c r="B38" s="23"/>
      <c r="C38" s="23"/>
      <c r="D38" s="23"/>
      <c r="E38" s="23"/>
      <c r="F38" s="23"/>
      <c r="G38" s="23"/>
      <c r="H38" s="23"/>
      <c r="I38" s="24"/>
    </row>
    <row r="39" spans="1:9" ht="15">
      <c r="A39" s="22"/>
      <c r="B39" s="23"/>
      <c r="C39" s="23"/>
      <c r="D39" s="23"/>
      <c r="E39" s="23"/>
      <c r="F39" s="23"/>
      <c r="G39" s="23"/>
      <c r="H39" s="23"/>
      <c r="I39" s="24"/>
    </row>
    <row r="40" spans="1:9" ht="15">
      <c r="A40" s="22" t="s">
        <v>69</v>
      </c>
      <c r="B40" s="25"/>
      <c r="C40" s="25"/>
      <c r="D40" s="25"/>
      <c r="E40" s="26" t="s">
        <v>94</v>
      </c>
      <c r="F40" s="23"/>
      <c r="G40" s="23"/>
      <c r="H40" s="23"/>
      <c r="I40" s="24"/>
    </row>
    <row r="41" spans="1:9" ht="15">
      <c r="A41" s="22"/>
      <c r="B41" s="23"/>
      <c r="C41" s="23"/>
      <c r="D41" s="23"/>
      <c r="E41" s="23"/>
      <c r="F41" s="23"/>
      <c r="G41" s="23"/>
      <c r="H41" s="23"/>
      <c r="I41" s="24"/>
    </row>
    <row r="42" spans="1:9" ht="15">
      <c r="A42" s="22"/>
      <c r="B42" s="23"/>
      <c r="C42" s="23"/>
      <c r="D42" s="23"/>
      <c r="E42" s="23"/>
      <c r="F42" s="23"/>
      <c r="G42" s="23"/>
      <c r="H42" s="23"/>
      <c r="I42" s="24"/>
    </row>
    <row r="43" spans="1:9" ht="15">
      <c r="A43" s="22"/>
      <c r="B43" s="23"/>
      <c r="C43" s="23"/>
      <c r="D43" s="23"/>
      <c r="E43" s="23"/>
      <c r="F43" s="23"/>
      <c r="G43" s="23"/>
      <c r="H43" s="23"/>
      <c r="I43" s="24"/>
    </row>
    <row r="44" spans="1:9" ht="15">
      <c r="A44" s="22"/>
      <c r="B44" s="23"/>
      <c r="C44" s="23"/>
      <c r="D44" s="23"/>
      <c r="E44" s="23"/>
      <c r="F44" s="23"/>
      <c r="G44" s="23"/>
      <c r="H44" s="23"/>
      <c r="I44" s="24"/>
    </row>
    <row r="45" spans="1:9" ht="15">
      <c r="A45" s="22"/>
      <c r="B45" s="23"/>
      <c r="C45" s="23"/>
      <c r="D45" s="23"/>
      <c r="E45" s="23"/>
      <c r="F45" s="23"/>
      <c r="G45" s="23"/>
      <c r="H45" s="23"/>
      <c r="I45" s="24"/>
    </row>
  </sheetData>
  <sheetProtection/>
  <mergeCells count="4">
    <mergeCell ref="A1:I1"/>
    <mergeCell ref="E3:I3"/>
    <mergeCell ref="A6:A7"/>
    <mergeCell ref="B6:F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5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31.140625" style="0" customWidth="1"/>
    <col min="8" max="8" width="15.7109375" style="0" customWidth="1"/>
  </cols>
  <sheetData>
    <row r="1" spans="1:8" ht="33.75" customHeight="1">
      <c r="A1" s="33" t="s">
        <v>145</v>
      </c>
      <c r="B1" s="33"/>
      <c r="C1" s="33"/>
      <c r="D1" s="33"/>
      <c r="E1" s="33"/>
      <c r="F1" s="33"/>
      <c r="G1" s="33"/>
      <c r="H1" s="33"/>
    </row>
    <row r="2" spans="1:8" ht="15">
      <c r="A2" s="4" t="s">
        <v>0</v>
      </c>
      <c r="B2" s="3"/>
      <c r="C2" s="3"/>
      <c r="D2" s="3"/>
      <c r="E2" s="3"/>
      <c r="F2" s="3"/>
      <c r="G2" s="3"/>
      <c r="H2" s="3"/>
    </row>
    <row r="3" spans="1:8" ht="15">
      <c r="A3" s="4" t="s">
        <v>1</v>
      </c>
      <c r="B3" s="3"/>
      <c r="C3" s="3"/>
      <c r="D3" s="3"/>
      <c r="E3" s="34" t="s">
        <v>73</v>
      </c>
      <c r="F3" s="34"/>
      <c r="G3" s="34"/>
      <c r="H3" s="34"/>
    </row>
    <row r="4" spans="1:8" ht="15">
      <c r="A4" s="4" t="s">
        <v>2</v>
      </c>
      <c r="B4" s="3"/>
      <c r="C4" s="3"/>
      <c r="D4" s="3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35" t="s">
        <v>3</v>
      </c>
      <c r="B6" s="37" t="s">
        <v>4</v>
      </c>
      <c r="C6" s="38"/>
      <c r="D6" s="38"/>
      <c r="E6" s="38"/>
      <c r="F6" s="39"/>
      <c r="G6" s="5"/>
      <c r="H6" s="5" t="s">
        <v>5</v>
      </c>
    </row>
    <row r="7" spans="1:8" ht="15">
      <c r="A7" s="36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</row>
    <row r="8" spans="1:8" ht="15">
      <c r="A8" s="5" t="s">
        <v>13</v>
      </c>
      <c r="B8" s="1"/>
      <c r="C8" s="1"/>
      <c r="D8" s="1"/>
      <c r="E8" s="1"/>
      <c r="F8" s="1"/>
      <c r="G8" s="1"/>
      <c r="H8" s="1"/>
    </row>
    <row r="9" spans="1:8" ht="15">
      <c r="A9" s="8" t="s">
        <v>70</v>
      </c>
      <c r="B9" s="16" t="s">
        <v>66</v>
      </c>
      <c r="C9" s="16" t="s">
        <v>66</v>
      </c>
      <c r="D9" s="16" t="s">
        <v>67</v>
      </c>
      <c r="E9" s="16" t="s">
        <v>68</v>
      </c>
      <c r="F9" s="16" t="s">
        <v>22</v>
      </c>
      <c r="G9" s="16"/>
      <c r="H9" s="27">
        <v>0</v>
      </c>
    </row>
    <row r="10" spans="1:8" ht="15">
      <c r="A10" s="8" t="s">
        <v>85</v>
      </c>
      <c r="B10" s="16" t="s">
        <v>66</v>
      </c>
      <c r="C10" s="16" t="s">
        <v>66</v>
      </c>
      <c r="D10" s="16" t="s">
        <v>67</v>
      </c>
      <c r="E10" s="16" t="s">
        <v>68</v>
      </c>
      <c r="F10" s="16" t="s">
        <v>22</v>
      </c>
      <c r="G10" s="16"/>
      <c r="H10" s="17">
        <f>H11+H12</f>
        <v>427800</v>
      </c>
    </row>
    <row r="11" spans="1:8" ht="15">
      <c r="A11" s="7" t="s">
        <v>86</v>
      </c>
      <c r="B11" s="13" t="s">
        <v>66</v>
      </c>
      <c r="C11" s="13" t="s">
        <v>66</v>
      </c>
      <c r="D11" s="13" t="s">
        <v>67</v>
      </c>
      <c r="E11" s="13" t="s">
        <v>68</v>
      </c>
      <c r="F11" s="13" t="s">
        <v>22</v>
      </c>
      <c r="G11" s="13" t="s">
        <v>87</v>
      </c>
      <c r="H11" s="14">
        <v>221800</v>
      </c>
    </row>
    <row r="12" spans="1:8" ht="15">
      <c r="A12" s="1" t="s">
        <v>88</v>
      </c>
      <c r="B12" s="13" t="s">
        <v>66</v>
      </c>
      <c r="C12" s="13" t="s">
        <v>66</v>
      </c>
      <c r="D12" s="13" t="s">
        <v>67</v>
      </c>
      <c r="E12" s="13" t="s">
        <v>68</v>
      </c>
      <c r="F12" s="10" t="s">
        <v>22</v>
      </c>
      <c r="G12" s="10" t="s">
        <v>89</v>
      </c>
      <c r="H12" s="11">
        <v>206000</v>
      </c>
    </row>
    <row r="13" spans="1:8" ht="15">
      <c r="A13" s="1"/>
      <c r="B13" s="13" t="s">
        <v>66</v>
      </c>
      <c r="C13" s="13" t="s">
        <v>66</v>
      </c>
      <c r="D13" s="13" t="s">
        <v>67</v>
      </c>
      <c r="E13" s="13" t="s">
        <v>68</v>
      </c>
      <c r="F13" s="10" t="s">
        <v>22</v>
      </c>
      <c r="G13" s="10" t="s">
        <v>146</v>
      </c>
      <c r="H13" s="11">
        <v>12000</v>
      </c>
    </row>
    <row r="14" spans="1:8" ht="15">
      <c r="A14" s="5" t="s">
        <v>29</v>
      </c>
      <c r="B14" s="18"/>
      <c r="C14" s="18"/>
      <c r="D14" s="18"/>
      <c r="E14" s="18"/>
      <c r="F14" s="18"/>
      <c r="G14" s="18"/>
      <c r="H14" s="19">
        <f>H10</f>
        <v>427800</v>
      </c>
    </row>
    <row r="15" spans="1:8" ht="15">
      <c r="A15" s="1"/>
      <c r="B15" s="10"/>
      <c r="C15" s="10"/>
      <c r="D15" s="10"/>
      <c r="E15" s="10"/>
      <c r="F15" s="10"/>
      <c r="G15" s="10"/>
      <c r="H15" s="11"/>
    </row>
    <row r="16" spans="1:8" ht="15">
      <c r="A16" s="5" t="s">
        <v>30</v>
      </c>
      <c r="B16" s="10"/>
      <c r="C16" s="10"/>
      <c r="D16" s="10"/>
      <c r="E16" s="10"/>
      <c r="F16" s="10"/>
      <c r="G16" s="10"/>
      <c r="H16" s="11"/>
    </row>
    <row r="17" spans="1:8" ht="15">
      <c r="A17" s="8" t="s">
        <v>34</v>
      </c>
      <c r="B17" s="16"/>
      <c r="C17" s="16"/>
      <c r="D17" s="16"/>
      <c r="E17" s="16"/>
      <c r="F17" s="16"/>
      <c r="G17" s="16" t="s">
        <v>45</v>
      </c>
      <c r="H17" s="17">
        <f>H18</f>
        <v>0</v>
      </c>
    </row>
    <row r="18" spans="1:8" ht="30">
      <c r="A18" s="9" t="s">
        <v>37</v>
      </c>
      <c r="B18" s="20"/>
      <c r="C18" s="20"/>
      <c r="D18" s="20"/>
      <c r="E18" s="20"/>
      <c r="F18" s="10"/>
      <c r="G18" s="10"/>
      <c r="H18" s="11"/>
    </row>
    <row r="19" spans="1:8" ht="30">
      <c r="A19" s="15" t="s">
        <v>40</v>
      </c>
      <c r="B19" s="16"/>
      <c r="C19" s="16"/>
      <c r="D19" s="16"/>
      <c r="E19" s="16"/>
      <c r="F19" s="16"/>
      <c r="G19" s="16" t="s">
        <v>59</v>
      </c>
      <c r="H19" s="17">
        <f>H20+H21+H22</f>
        <v>324646.97</v>
      </c>
    </row>
    <row r="20" spans="1:8" ht="30">
      <c r="A20" s="9" t="s">
        <v>90</v>
      </c>
      <c r="B20" s="20" t="s">
        <v>20</v>
      </c>
      <c r="C20" s="20" t="s">
        <v>74</v>
      </c>
      <c r="D20" s="20" t="s">
        <v>75</v>
      </c>
      <c r="E20" s="20" t="s">
        <v>91</v>
      </c>
      <c r="F20" s="10" t="s">
        <v>60</v>
      </c>
      <c r="G20" s="10" t="s">
        <v>87</v>
      </c>
      <c r="H20" s="11">
        <f>519049-201800</f>
        <v>317249</v>
      </c>
    </row>
    <row r="21" spans="1:8" ht="30">
      <c r="A21" s="9" t="s">
        <v>41</v>
      </c>
      <c r="B21" s="20" t="s">
        <v>20</v>
      </c>
      <c r="C21" s="20" t="s">
        <v>74</v>
      </c>
      <c r="D21" s="20" t="s">
        <v>75</v>
      </c>
      <c r="E21" s="20" t="s">
        <v>91</v>
      </c>
      <c r="F21" s="10" t="s">
        <v>62</v>
      </c>
      <c r="G21" s="10" t="s">
        <v>114</v>
      </c>
      <c r="H21" s="11">
        <f>15397.97-20000</f>
        <v>-4602.030000000001</v>
      </c>
    </row>
    <row r="22" spans="1:8" ht="15">
      <c r="A22" s="9" t="s">
        <v>147</v>
      </c>
      <c r="B22" s="20" t="s">
        <v>20</v>
      </c>
      <c r="C22" s="20" t="s">
        <v>74</v>
      </c>
      <c r="D22" s="20" t="s">
        <v>84</v>
      </c>
      <c r="E22" s="20" t="s">
        <v>91</v>
      </c>
      <c r="F22" s="10" t="s">
        <v>56</v>
      </c>
      <c r="G22" s="20" t="s">
        <v>148</v>
      </c>
      <c r="H22" s="21">
        <v>12000</v>
      </c>
    </row>
    <row r="23" spans="1:8" ht="15">
      <c r="A23" s="5" t="s">
        <v>29</v>
      </c>
      <c r="B23" s="18"/>
      <c r="C23" s="18"/>
      <c r="D23" s="18"/>
      <c r="E23" s="18"/>
      <c r="F23" s="18"/>
      <c r="G23" s="18"/>
      <c r="H23" s="19">
        <f>H17+H19</f>
        <v>324646.97</v>
      </c>
    </row>
    <row r="24" spans="1:8" ht="15">
      <c r="A24" s="22"/>
      <c r="B24" s="23"/>
      <c r="C24" s="23"/>
      <c r="D24" s="23"/>
      <c r="E24" s="23"/>
      <c r="F24" s="23"/>
      <c r="G24" s="23"/>
      <c r="H24" s="24"/>
    </row>
    <row r="25" spans="1:8" ht="15">
      <c r="A25" s="22"/>
      <c r="B25" s="23"/>
      <c r="C25" s="23"/>
      <c r="D25" s="23"/>
      <c r="E25" s="23"/>
      <c r="F25" s="23"/>
      <c r="G25" s="23"/>
      <c r="H25" s="24"/>
    </row>
    <row r="26" spans="1:8" ht="15">
      <c r="A26" s="22" t="s">
        <v>82</v>
      </c>
      <c r="B26" s="25"/>
      <c r="C26" s="25"/>
      <c r="D26" s="25"/>
      <c r="E26" s="26" t="s">
        <v>93</v>
      </c>
      <c r="F26" s="23"/>
      <c r="G26" s="23"/>
      <c r="H26" s="24"/>
    </row>
    <row r="27" spans="1:8" ht="15">
      <c r="A27" s="22"/>
      <c r="B27" s="23"/>
      <c r="C27" s="23"/>
      <c r="D27" s="23"/>
      <c r="E27" s="23"/>
      <c r="F27" s="23"/>
      <c r="G27" s="23"/>
      <c r="H27" s="24"/>
    </row>
    <row r="28" spans="1:8" ht="15">
      <c r="A28" s="22"/>
      <c r="B28" s="23"/>
      <c r="C28" s="23"/>
      <c r="D28" s="23"/>
      <c r="E28" s="23"/>
      <c r="F28" s="23"/>
      <c r="G28" s="23"/>
      <c r="H28" s="24"/>
    </row>
    <row r="29" spans="1:8" ht="15">
      <c r="A29" s="22" t="s">
        <v>69</v>
      </c>
      <c r="B29" s="25"/>
      <c r="C29" s="25"/>
      <c r="D29" s="25"/>
      <c r="E29" s="26" t="s">
        <v>94</v>
      </c>
      <c r="F29" s="23"/>
      <c r="G29" s="23"/>
      <c r="H29" s="24"/>
    </row>
    <row r="30" spans="1:8" ht="15">
      <c r="A30" s="22"/>
      <c r="B30" s="23"/>
      <c r="C30" s="23"/>
      <c r="D30" s="23"/>
      <c r="E30" s="23"/>
      <c r="F30" s="23"/>
      <c r="G30" s="23"/>
      <c r="H30" s="24"/>
    </row>
    <row r="31" spans="1:8" ht="15">
      <c r="A31" s="22"/>
      <c r="B31" s="23"/>
      <c r="C31" s="23"/>
      <c r="D31" s="23"/>
      <c r="E31" s="23"/>
      <c r="F31" s="23"/>
      <c r="G31" s="23"/>
      <c r="H31" s="24"/>
    </row>
    <row r="32" spans="1:8" ht="15">
      <c r="A32" s="22"/>
      <c r="B32" s="23"/>
      <c r="C32" s="23"/>
      <c r="D32" s="23"/>
      <c r="E32" s="23"/>
      <c r="F32" s="23"/>
      <c r="G32" s="23"/>
      <c r="H32" s="24"/>
    </row>
    <row r="33" spans="1:8" ht="15">
      <c r="A33" s="22"/>
      <c r="B33" s="23"/>
      <c r="C33" s="23"/>
      <c r="D33" s="23"/>
      <c r="E33" s="23"/>
      <c r="F33" s="23"/>
      <c r="G33" s="23"/>
      <c r="H33" s="24"/>
    </row>
    <row r="34" spans="1:8" ht="15">
      <c r="A34" s="22"/>
      <c r="B34" s="23"/>
      <c r="C34" s="23"/>
      <c r="D34" s="23"/>
      <c r="E34" s="23"/>
      <c r="F34" s="23"/>
      <c r="G34" s="23"/>
      <c r="H34" s="24"/>
    </row>
  </sheetData>
  <sheetProtection/>
  <mergeCells count="4">
    <mergeCell ref="A1:H1"/>
    <mergeCell ref="E3:H3"/>
    <mergeCell ref="A6:A7"/>
    <mergeCell ref="B6:F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31">
      <selection activeCell="I54" sqref="I54"/>
    </sheetView>
  </sheetViews>
  <sheetFormatPr defaultColWidth="9.140625" defaultRowHeight="15"/>
  <cols>
    <col min="1" max="1" width="31.140625" style="0" customWidth="1"/>
    <col min="9" max="9" width="15.7109375" style="0" customWidth="1"/>
  </cols>
  <sheetData>
    <row r="1" spans="1:9" ht="33.75" customHeight="1">
      <c r="A1" s="33" t="s">
        <v>83</v>
      </c>
      <c r="B1" s="33"/>
      <c r="C1" s="33"/>
      <c r="D1" s="33"/>
      <c r="E1" s="33"/>
      <c r="F1" s="33"/>
      <c r="G1" s="33"/>
      <c r="H1" s="33"/>
      <c r="I1" s="33"/>
    </row>
    <row r="2" spans="1:9" ht="1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3"/>
      <c r="C3" s="3"/>
      <c r="D3" s="3"/>
      <c r="E3" s="34" t="s">
        <v>73</v>
      </c>
      <c r="F3" s="34"/>
      <c r="G3" s="34"/>
      <c r="H3" s="34"/>
      <c r="I3" s="34"/>
    </row>
    <row r="4" spans="1:9" ht="15">
      <c r="A4" s="4" t="s">
        <v>2</v>
      </c>
      <c r="B4" s="3"/>
      <c r="C4" s="3"/>
      <c r="D4" s="3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35" t="s">
        <v>3</v>
      </c>
      <c r="B6" s="37" t="s">
        <v>4</v>
      </c>
      <c r="C6" s="38"/>
      <c r="D6" s="38"/>
      <c r="E6" s="38"/>
      <c r="F6" s="39"/>
      <c r="G6" s="5"/>
      <c r="H6" s="5"/>
      <c r="I6" s="5" t="s">
        <v>5</v>
      </c>
    </row>
    <row r="7" spans="1:9" ht="15">
      <c r="A7" s="36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71</v>
      </c>
      <c r="I7" s="6" t="s">
        <v>12</v>
      </c>
    </row>
    <row r="8" spans="1:9" ht="15">
      <c r="A8" s="5" t="s">
        <v>13</v>
      </c>
      <c r="B8" s="1"/>
      <c r="C8" s="1"/>
      <c r="D8" s="1"/>
      <c r="E8" s="1"/>
      <c r="F8" s="1"/>
      <c r="G8" s="1"/>
      <c r="H8" s="1"/>
      <c r="I8" s="1"/>
    </row>
    <row r="9" spans="1:9" ht="15">
      <c r="A9" s="8" t="s">
        <v>70</v>
      </c>
      <c r="B9" s="16" t="s">
        <v>66</v>
      </c>
      <c r="C9" s="16" t="s">
        <v>66</v>
      </c>
      <c r="D9" s="16" t="s">
        <v>67</v>
      </c>
      <c r="E9" s="16" t="s">
        <v>68</v>
      </c>
      <c r="F9" s="16" t="s">
        <v>22</v>
      </c>
      <c r="G9" s="16" t="s">
        <v>23</v>
      </c>
      <c r="H9" s="16"/>
      <c r="I9" s="27"/>
    </row>
    <row r="10" spans="1:9" ht="15">
      <c r="A10" s="8" t="s">
        <v>70</v>
      </c>
      <c r="B10" s="16" t="s">
        <v>66</v>
      </c>
      <c r="C10" s="16" t="s">
        <v>66</v>
      </c>
      <c r="D10" s="16" t="s">
        <v>67</v>
      </c>
      <c r="E10" s="16" t="s">
        <v>68</v>
      </c>
      <c r="F10" s="16" t="s">
        <v>22</v>
      </c>
      <c r="G10" s="16" t="s">
        <v>25</v>
      </c>
      <c r="H10" s="16"/>
      <c r="I10" s="17"/>
    </row>
    <row r="11" spans="1:9" ht="45">
      <c r="A11" s="28" t="s">
        <v>14</v>
      </c>
      <c r="B11" s="29" t="s">
        <v>66</v>
      </c>
      <c r="C11" s="29" t="s">
        <v>66</v>
      </c>
      <c r="D11" s="29" t="s">
        <v>67</v>
      </c>
      <c r="E11" s="29" t="s">
        <v>68</v>
      </c>
      <c r="F11" s="29" t="s">
        <v>22</v>
      </c>
      <c r="G11" s="29" t="s">
        <v>72</v>
      </c>
      <c r="H11" s="29"/>
      <c r="I11" s="30">
        <f>I18-I12</f>
        <v>3944565.709999999</v>
      </c>
    </row>
    <row r="12" spans="1:9" ht="45">
      <c r="A12" s="28" t="s">
        <v>14</v>
      </c>
      <c r="B12" s="29" t="s">
        <v>66</v>
      </c>
      <c r="C12" s="29" t="s">
        <v>66</v>
      </c>
      <c r="D12" s="29" t="s">
        <v>67</v>
      </c>
      <c r="E12" s="29" t="s">
        <v>68</v>
      </c>
      <c r="F12" s="29" t="s">
        <v>22</v>
      </c>
      <c r="G12" s="29" t="s">
        <v>95</v>
      </c>
      <c r="H12" s="29"/>
      <c r="I12" s="30">
        <f>I22+I24+I29+I30+I38+I43</f>
        <v>11758958.56</v>
      </c>
    </row>
    <row r="13" spans="1:9" ht="15">
      <c r="A13" s="8" t="s">
        <v>16</v>
      </c>
      <c r="B13" s="16" t="s">
        <v>66</v>
      </c>
      <c r="C13" s="16" t="s">
        <v>66</v>
      </c>
      <c r="D13" s="16" t="s">
        <v>67</v>
      </c>
      <c r="E13" s="16" t="s">
        <v>68</v>
      </c>
      <c r="F13" s="16" t="s">
        <v>22</v>
      </c>
      <c r="G13" s="16" t="s">
        <v>24</v>
      </c>
      <c r="H13" s="16"/>
      <c r="I13" s="17"/>
    </row>
    <row r="14" spans="1:9" ht="15">
      <c r="A14" s="8" t="s">
        <v>17</v>
      </c>
      <c r="B14" s="16" t="s">
        <v>66</v>
      </c>
      <c r="C14" s="16" t="s">
        <v>66</v>
      </c>
      <c r="D14" s="16" t="s">
        <v>67</v>
      </c>
      <c r="E14" s="16" t="s">
        <v>68</v>
      </c>
      <c r="F14" s="16" t="s">
        <v>22</v>
      </c>
      <c r="G14" s="16" t="s">
        <v>25</v>
      </c>
      <c r="H14" s="16"/>
      <c r="I14" s="17"/>
    </row>
    <row r="15" spans="1:9" ht="15">
      <c r="A15" s="8" t="s">
        <v>18</v>
      </c>
      <c r="B15" s="16" t="s">
        <v>66</v>
      </c>
      <c r="C15" s="16" t="s">
        <v>66</v>
      </c>
      <c r="D15" s="16" t="s">
        <v>67</v>
      </c>
      <c r="E15" s="16" t="s">
        <v>68</v>
      </c>
      <c r="F15" s="16" t="s">
        <v>22</v>
      </c>
      <c r="G15" s="16" t="s">
        <v>26</v>
      </c>
      <c r="H15" s="16"/>
      <c r="I15" s="17"/>
    </row>
    <row r="16" spans="1:9" ht="15">
      <c r="A16" s="8" t="s">
        <v>19</v>
      </c>
      <c r="B16" s="16" t="s">
        <v>66</v>
      </c>
      <c r="C16" s="16" t="s">
        <v>66</v>
      </c>
      <c r="D16" s="16" t="s">
        <v>67</v>
      </c>
      <c r="E16" s="16" t="s">
        <v>68</v>
      </c>
      <c r="F16" s="16" t="s">
        <v>22</v>
      </c>
      <c r="G16" s="16" t="s">
        <v>27</v>
      </c>
      <c r="H16" s="16"/>
      <c r="I16" s="17"/>
    </row>
    <row r="17" spans="1:9" ht="15">
      <c r="A17" s="8" t="s">
        <v>15</v>
      </c>
      <c r="B17" s="16" t="s">
        <v>66</v>
      </c>
      <c r="C17" s="16" t="s">
        <v>66</v>
      </c>
      <c r="D17" s="16" t="s">
        <v>67</v>
      </c>
      <c r="E17" s="16" t="s">
        <v>68</v>
      </c>
      <c r="F17" s="16" t="s">
        <v>22</v>
      </c>
      <c r="G17" s="16" t="s">
        <v>28</v>
      </c>
      <c r="H17" s="16"/>
      <c r="I17" s="17"/>
    </row>
    <row r="18" spans="1:9" ht="15">
      <c r="A18" s="5" t="s">
        <v>29</v>
      </c>
      <c r="B18" s="18"/>
      <c r="C18" s="18"/>
      <c r="D18" s="18"/>
      <c r="E18" s="18"/>
      <c r="F18" s="18"/>
      <c r="G18" s="18"/>
      <c r="H18" s="18"/>
      <c r="I18" s="19">
        <f>I51</f>
        <v>15703524.27</v>
      </c>
    </row>
    <row r="19" spans="1:9" ht="15">
      <c r="A19" s="1"/>
      <c r="B19" s="10"/>
      <c r="C19" s="10"/>
      <c r="D19" s="10"/>
      <c r="E19" s="10"/>
      <c r="F19" s="10"/>
      <c r="G19" s="10"/>
      <c r="H19" s="10"/>
      <c r="I19" s="11"/>
    </row>
    <row r="20" spans="1:9" ht="15">
      <c r="A20" s="5" t="s">
        <v>30</v>
      </c>
      <c r="B20" s="10"/>
      <c r="C20" s="10"/>
      <c r="D20" s="10"/>
      <c r="E20" s="10"/>
      <c r="F20" s="10"/>
      <c r="G20" s="10"/>
      <c r="H20" s="10"/>
      <c r="I20" s="11"/>
    </row>
    <row r="21" spans="1:9" ht="45">
      <c r="A21" s="15" t="s">
        <v>33</v>
      </c>
      <c r="B21" s="16"/>
      <c r="C21" s="16"/>
      <c r="D21" s="16"/>
      <c r="E21" s="16"/>
      <c r="F21" s="16"/>
      <c r="G21" s="16" t="s">
        <v>42</v>
      </c>
      <c r="H21" s="16"/>
      <c r="I21" s="17">
        <f>SUM(I22:I25)</f>
        <v>12358737.790000001</v>
      </c>
    </row>
    <row r="22" spans="1:9" ht="15">
      <c r="A22" s="1" t="s">
        <v>31</v>
      </c>
      <c r="B22" s="20" t="s">
        <v>20</v>
      </c>
      <c r="C22" s="20" t="s">
        <v>74</v>
      </c>
      <c r="D22" s="20" t="s">
        <v>75</v>
      </c>
      <c r="E22" s="20" t="s">
        <v>21</v>
      </c>
      <c r="F22" s="10" t="s">
        <v>43</v>
      </c>
      <c r="G22" s="10" t="s">
        <v>95</v>
      </c>
      <c r="H22" s="10"/>
      <c r="I22" s="11">
        <v>8747631.13</v>
      </c>
    </row>
    <row r="23" spans="1:9" ht="15">
      <c r="A23" s="1" t="s">
        <v>31</v>
      </c>
      <c r="B23" s="20" t="s">
        <v>20</v>
      </c>
      <c r="C23" s="20" t="s">
        <v>74</v>
      </c>
      <c r="D23" s="20" t="s">
        <v>84</v>
      </c>
      <c r="E23" s="20" t="s">
        <v>21</v>
      </c>
      <c r="F23" s="10" t="s">
        <v>43</v>
      </c>
      <c r="G23" s="10" t="s">
        <v>72</v>
      </c>
      <c r="H23" s="10"/>
      <c r="I23" s="11">
        <v>810335.34</v>
      </c>
    </row>
    <row r="24" spans="1:9" ht="30">
      <c r="A24" s="9" t="s">
        <v>32</v>
      </c>
      <c r="B24" s="20" t="s">
        <v>20</v>
      </c>
      <c r="C24" s="20" t="s">
        <v>74</v>
      </c>
      <c r="D24" s="20" t="s">
        <v>75</v>
      </c>
      <c r="E24" s="20" t="s">
        <v>21</v>
      </c>
      <c r="F24" s="10" t="s">
        <v>44</v>
      </c>
      <c r="G24" s="10" t="s">
        <v>95</v>
      </c>
      <c r="H24" s="10"/>
      <c r="I24" s="11">
        <v>2672047.43</v>
      </c>
    </row>
    <row r="25" spans="1:9" ht="30">
      <c r="A25" s="9" t="s">
        <v>32</v>
      </c>
      <c r="B25" s="20" t="s">
        <v>20</v>
      </c>
      <c r="C25" s="20" t="s">
        <v>74</v>
      </c>
      <c r="D25" s="20" t="s">
        <v>84</v>
      </c>
      <c r="E25" s="20" t="s">
        <v>21</v>
      </c>
      <c r="F25" s="10" t="s">
        <v>44</v>
      </c>
      <c r="G25" s="10" t="s">
        <v>72</v>
      </c>
      <c r="H25" s="10"/>
      <c r="I25" s="11">
        <v>128723.89</v>
      </c>
    </row>
    <row r="26" spans="1:9" ht="15">
      <c r="A26" s="8" t="s">
        <v>34</v>
      </c>
      <c r="B26" s="16"/>
      <c r="C26" s="16"/>
      <c r="D26" s="16"/>
      <c r="E26" s="16"/>
      <c r="F26" s="16"/>
      <c r="G26" s="16" t="s">
        <v>45</v>
      </c>
      <c r="H26" s="16"/>
      <c r="I26" s="17">
        <f>SUM(I27:I40)-I33-I34-I35</f>
        <v>2340452.8</v>
      </c>
    </row>
    <row r="27" spans="1:9" ht="15">
      <c r="A27" s="1" t="s">
        <v>35</v>
      </c>
      <c r="B27" s="20" t="s">
        <v>20</v>
      </c>
      <c r="C27" s="20" t="s">
        <v>74</v>
      </c>
      <c r="D27" s="20" t="s">
        <v>84</v>
      </c>
      <c r="E27" s="20" t="s">
        <v>21</v>
      </c>
      <c r="F27" s="10" t="s">
        <v>46</v>
      </c>
      <c r="G27" s="10" t="s">
        <v>72</v>
      </c>
      <c r="H27" s="10"/>
      <c r="I27" s="11">
        <v>18800</v>
      </c>
    </row>
    <row r="28" spans="1:9" ht="15">
      <c r="A28" s="1" t="s">
        <v>35</v>
      </c>
      <c r="B28" s="20" t="s">
        <v>20</v>
      </c>
      <c r="C28" s="20" t="s">
        <v>74</v>
      </c>
      <c r="D28" s="20" t="s">
        <v>104</v>
      </c>
      <c r="E28" s="20" t="s">
        <v>21</v>
      </c>
      <c r="F28" s="10" t="s">
        <v>46</v>
      </c>
      <c r="G28" s="10" t="s">
        <v>72</v>
      </c>
      <c r="H28" s="10"/>
      <c r="I28" s="11">
        <v>5110</v>
      </c>
    </row>
    <row r="29" spans="1:9" ht="15">
      <c r="A29" s="1" t="s">
        <v>35</v>
      </c>
      <c r="B29" s="20" t="s">
        <v>20</v>
      </c>
      <c r="C29" s="20" t="s">
        <v>74</v>
      </c>
      <c r="D29" s="20" t="s">
        <v>139</v>
      </c>
      <c r="E29" s="20" t="s">
        <v>21</v>
      </c>
      <c r="F29" s="10" t="s">
        <v>46</v>
      </c>
      <c r="G29" s="10" t="s">
        <v>95</v>
      </c>
      <c r="H29" s="10"/>
      <c r="I29" s="11">
        <v>25869</v>
      </c>
    </row>
    <row r="30" spans="1:9" ht="15">
      <c r="A30" s="1" t="s">
        <v>35</v>
      </c>
      <c r="B30" s="20" t="s">
        <v>20</v>
      </c>
      <c r="C30" s="20" t="s">
        <v>74</v>
      </c>
      <c r="D30" s="20" t="s">
        <v>75</v>
      </c>
      <c r="E30" s="20" t="s">
        <v>21</v>
      </c>
      <c r="F30" s="10" t="s">
        <v>46</v>
      </c>
      <c r="G30" s="10" t="s">
        <v>95</v>
      </c>
      <c r="H30" s="10"/>
      <c r="I30" s="11">
        <v>30341</v>
      </c>
    </row>
    <row r="31" spans="1:9" ht="15">
      <c r="A31" s="1" t="s">
        <v>36</v>
      </c>
      <c r="B31" s="20" t="s">
        <v>20</v>
      </c>
      <c r="C31" s="20" t="s">
        <v>74</v>
      </c>
      <c r="D31" s="20" t="s">
        <v>84</v>
      </c>
      <c r="E31" s="20" t="s">
        <v>21</v>
      </c>
      <c r="F31" s="10" t="s">
        <v>47</v>
      </c>
      <c r="G31" s="10" t="s">
        <v>72</v>
      </c>
      <c r="H31" s="10"/>
      <c r="I31" s="11">
        <v>52900</v>
      </c>
    </row>
    <row r="32" spans="1:9" ht="15">
      <c r="A32" s="1" t="s">
        <v>49</v>
      </c>
      <c r="B32" s="20" t="s">
        <v>20</v>
      </c>
      <c r="C32" s="20" t="s">
        <v>74</v>
      </c>
      <c r="D32" s="20" t="s">
        <v>84</v>
      </c>
      <c r="E32" s="20" t="s">
        <v>21</v>
      </c>
      <c r="F32" s="10" t="s">
        <v>48</v>
      </c>
      <c r="G32" s="10" t="s">
        <v>72</v>
      </c>
      <c r="H32" s="10"/>
      <c r="I32" s="11">
        <f>I33+I34+I35</f>
        <v>896000</v>
      </c>
    </row>
    <row r="33" spans="1:9" ht="15">
      <c r="A33" s="7" t="s">
        <v>50</v>
      </c>
      <c r="B33" s="13" t="s">
        <v>20</v>
      </c>
      <c r="C33" s="13" t="s">
        <v>74</v>
      </c>
      <c r="D33" s="13" t="s">
        <v>84</v>
      </c>
      <c r="E33" s="13" t="s">
        <v>21</v>
      </c>
      <c r="F33" s="13" t="s">
        <v>48</v>
      </c>
      <c r="G33" s="13" t="s">
        <v>72</v>
      </c>
      <c r="H33" s="13" t="s">
        <v>53</v>
      </c>
      <c r="I33" s="14">
        <v>794300</v>
      </c>
    </row>
    <row r="34" spans="1:9" ht="30">
      <c r="A34" s="12" t="s">
        <v>51</v>
      </c>
      <c r="B34" s="13" t="s">
        <v>20</v>
      </c>
      <c r="C34" s="13" t="s">
        <v>74</v>
      </c>
      <c r="D34" s="13" t="s">
        <v>84</v>
      </c>
      <c r="E34" s="13" t="s">
        <v>21</v>
      </c>
      <c r="F34" s="13" t="s">
        <v>48</v>
      </c>
      <c r="G34" s="13" t="s">
        <v>72</v>
      </c>
      <c r="H34" s="13" t="s">
        <v>54</v>
      </c>
      <c r="I34" s="14">
        <v>9800</v>
      </c>
    </row>
    <row r="35" spans="1:9" ht="15">
      <c r="A35" s="7" t="s">
        <v>52</v>
      </c>
      <c r="B35" s="13" t="s">
        <v>20</v>
      </c>
      <c r="C35" s="13" t="s">
        <v>74</v>
      </c>
      <c r="D35" s="13" t="s">
        <v>84</v>
      </c>
      <c r="E35" s="13" t="s">
        <v>21</v>
      </c>
      <c r="F35" s="13" t="s">
        <v>48</v>
      </c>
      <c r="G35" s="13" t="s">
        <v>72</v>
      </c>
      <c r="H35" s="13" t="s">
        <v>55</v>
      </c>
      <c r="I35" s="14">
        <v>91900</v>
      </c>
    </row>
    <row r="36" spans="1:9" ht="30">
      <c r="A36" s="9" t="s">
        <v>37</v>
      </c>
      <c r="B36" s="20" t="s">
        <v>20</v>
      </c>
      <c r="C36" s="20" t="s">
        <v>74</v>
      </c>
      <c r="D36" s="20" t="s">
        <v>84</v>
      </c>
      <c r="E36" s="20" t="s">
        <v>21</v>
      </c>
      <c r="F36" s="10" t="s">
        <v>56</v>
      </c>
      <c r="G36" s="10" t="s">
        <v>72</v>
      </c>
      <c r="H36" s="10"/>
      <c r="I36" s="11">
        <v>214000</v>
      </c>
    </row>
    <row r="37" spans="1:9" ht="15">
      <c r="A37" s="1" t="s">
        <v>38</v>
      </c>
      <c r="B37" s="20" t="s">
        <v>20</v>
      </c>
      <c r="C37" s="20" t="s">
        <v>74</v>
      </c>
      <c r="D37" s="20" t="s">
        <v>84</v>
      </c>
      <c r="E37" s="20" t="s">
        <v>21</v>
      </c>
      <c r="F37" s="10" t="s">
        <v>57</v>
      </c>
      <c r="G37" s="10" t="s">
        <v>72</v>
      </c>
      <c r="H37" s="10"/>
      <c r="I37" s="11">
        <v>213000</v>
      </c>
    </row>
    <row r="38" spans="1:9" ht="15">
      <c r="A38" s="1" t="s">
        <v>38</v>
      </c>
      <c r="B38" s="20" t="s">
        <v>20</v>
      </c>
      <c r="C38" s="20" t="s">
        <v>74</v>
      </c>
      <c r="D38" s="20" t="s">
        <v>75</v>
      </c>
      <c r="E38" s="20" t="s">
        <v>21</v>
      </c>
      <c r="F38" s="10" t="s">
        <v>57</v>
      </c>
      <c r="G38" s="10" t="s">
        <v>95</v>
      </c>
      <c r="H38" s="10"/>
      <c r="I38" s="11">
        <v>34000</v>
      </c>
    </row>
    <row r="39" spans="1:9" ht="15">
      <c r="A39" s="1" t="s">
        <v>38</v>
      </c>
      <c r="B39" s="20" t="s">
        <v>20</v>
      </c>
      <c r="C39" s="20" t="s">
        <v>74</v>
      </c>
      <c r="D39" s="20" t="s">
        <v>102</v>
      </c>
      <c r="E39" s="20" t="s">
        <v>21</v>
      </c>
      <c r="F39" s="10" t="s">
        <v>57</v>
      </c>
      <c r="G39" s="10" t="s">
        <v>72</v>
      </c>
      <c r="H39" s="10"/>
      <c r="I39" s="11">
        <v>15532.8</v>
      </c>
    </row>
    <row r="40" spans="1:9" ht="15">
      <c r="A40" s="1" t="s">
        <v>39</v>
      </c>
      <c r="B40" s="20" t="s">
        <v>20</v>
      </c>
      <c r="C40" s="20" t="s">
        <v>74</v>
      </c>
      <c r="D40" s="20" t="s">
        <v>84</v>
      </c>
      <c r="E40" s="20" t="s">
        <v>21</v>
      </c>
      <c r="F40" s="10" t="s">
        <v>58</v>
      </c>
      <c r="G40" s="10" t="s">
        <v>72</v>
      </c>
      <c r="H40" s="10"/>
      <c r="I40" s="11">
        <v>834900</v>
      </c>
    </row>
    <row r="41" spans="1:9" s="45" customFormat="1" ht="30">
      <c r="A41" s="28" t="s">
        <v>40</v>
      </c>
      <c r="B41" s="29"/>
      <c r="C41" s="29"/>
      <c r="D41" s="29"/>
      <c r="E41" s="29"/>
      <c r="F41" s="29"/>
      <c r="G41" s="29" t="s">
        <v>59</v>
      </c>
      <c r="H41" s="29"/>
      <c r="I41" s="30">
        <f>I42</f>
        <v>1004333.68</v>
      </c>
    </row>
    <row r="42" spans="1:9" ht="30">
      <c r="A42" s="9" t="s">
        <v>81</v>
      </c>
      <c r="B42" s="20" t="s">
        <v>20</v>
      </c>
      <c r="C42" s="20" t="s">
        <v>74</v>
      </c>
      <c r="D42" s="20" t="s">
        <v>84</v>
      </c>
      <c r="E42" s="20" t="s">
        <v>21</v>
      </c>
      <c r="F42" s="10" t="s">
        <v>62</v>
      </c>
      <c r="G42" s="10" t="s">
        <v>72</v>
      </c>
      <c r="H42" s="10"/>
      <c r="I42" s="11">
        <f>SUM(I43:I50)</f>
        <v>1004333.68</v>
      </c>
    </row>
    <row r="43" spans="1:9" ht="15">
      <c r="A43" s="12" t="s">
        <v>99</v>
      </c>
      <c r="B43" s="13" t="s">
        <v>20</v>
      </c>
      <c r="C43" s="13" t="s">
        <v>97</v>
      </c>
      <c r="D43" s="20" t="s">
        <v>98</v>
      </c>
      <c r="E43" s="13" t="s">
        <v>21</v>
      </c>
      <c r="F43" s="13" t="s">
        <v>62</v>
      </c>
      <c r="G43" s="13" t="s">
        <v>95</v>
      </c>
      <c r="H43" s="13" t="s">
        <v>101</v>
      </c>
      <c r="I43" s="14">
        <v>249070</v>
      </c>
    </row>
    <row r="44" spans="1:9" ht="30">
      <c r="A44" s="12" t="s">
        <v>109</v>
      </c>
      <c r="B44" s="13" t="s">
        <v>20</v>
      </c>
      <c r="C44" s="13" t="s">
        <v>97</v>
      </c>
      <c r="D44" s="20" t="s">
        <v>100</v>
      </c>
      <c r="E44" s="13" t="s">
        <v>21</v>
      </c>
      <c r="F44" s="13" t="s">
        <v>62</v>
      </c>
      <c r="G44" s="13" t="s">
        <v>72</v>
      </c>
      <c r="H44" s="13" t="s">
        <v>101</v>
      </c>
      <c r="I44" s="14">
        <v>18500</v>
      </c>
    </row>
    <row r="45" spans="1:9" ht="30">
      <c r="A45" s="12" t="s">
        <v>108</v>
      </c>
      <c r="B45" s="13" t="s">
        <v>20</v>
      </c>
      <c r="C45" s="13" t="s">
        <v>97</v>
      </c>
      <c r="D45" s="20" t="s">
        <v>103</v>
      </c>
      <c r="E45" s="13" t="s">
        <v>21</v>
      </c>
      <c r="F45" s="13" t="s">
        <v>62</v>
      </c>
      <c r="G45" s="13" t="s">
        <v>72</v>
      </c>
      <c r="H45" s="13" t="s">
        <v>65</v>
      </c>
      <c r="I45" s="14">
        <v>6968</v>
      </c>
    </row>
    <row r="46" spans="1:9" ht="15">
      <c r="A46" s="12" t="s">
        <v>63</v>
      </c>
      <c r="B46" s="13" t="s">
        <v>20</v>
      </c>
      <c r="C46" s="13" t="s">
        <v>74</v>
      </c>
      <c r="D46" s="20" t="s">
        <v>84</v>
      </c>
      <c r="E46" s="13" t="s">
        <v>21</v>
      </c>
      <c r="F46" s="13" t="s">
        <v>62</v>
      </c>
      <c r="G46" s="13" t="s">
        <v>72</v>
      </c>
      <c r="H46" s="13" t="s">
        <v>60</v>
      </c>
      <c r="I46" s="14">
        <v>3500</v>
      </c>
    </row>
    <row r="47" spans="1:9" ht="15">
      <c r="A47" s="12" t="s">
        <v>78</v>
      </c>
      <c r="B47" s="13" t="s">
        <v>20</v>
      </c>
      <c r="C47" s="13" t="s">
        <v>74</v>
      </c>
      <c r="D47" s="20" t="s">
        <v>84</v>
      </c>
      <c r="E47" s="13" t="s">
        <v>21</v>
      </c>
      <c r="F47" s="13" t="s">
        <v>62</v>
      </c>
      <c r="G47" s="13" t="s">
        <v>72</v>
      </c>
      <c r="H47" s="13" t="s">
        <v>61</v>
      </c>
      <c r="I47" s="14">
        <v>15000</v>
      </c>
    </row>
    <row r="48" spans="1:9" ht="15">
      <c r="A48" s="12" t="s">
        <v>79</v>
      </c>
      <c r="B48" s="13" t="s">
        <v>20</v>
      </c>
      <c r="C48" s="13" t="s">
        <v>74</v>
      </c>
      <c r="D48" s="20" t="s">
        <v>84</v>
      </c>
      <c r="E48" s="13" t="s">
        <v>21</v>
      </c>
      <c r="F48" s="13" t="s">
        <v>62</v>
      </c>
      <c r="G48" s="13" t="s">
        <v>72</v>
      </c>
      <c r="H48" s="13" t="s">
        <v>80</v>
      </c>
      <c r="I48" s="14">
        <v>103212.9</v>
      </c>
    </row>
    <row r="49" spans="1:9" ht="15">
      <c r="A49" s="12" t="s">
        <v>77</v>
      </c>
      <c r="B49" s="13" t="s">
        <v>20</v>
      </c>
      <c r="C49" s="13" t="s">
        <v>74</v>
      </c>
      <c r="D49" s="20" t="s">
        <v>84</v>
      </c>
      <c r="E49" s="13" t="s">
        <v>21</v>
      </c>
      <c r="F49" s="13" t="s">
        <v>62</v>
      </c>
      <c r="G49" s="13" t="s">
        <v>72</v>
      </c>
      <c r="H49" s="13" t="s">
        <v>62</v>
      </c>
      <c r="I49" s="14">
        <v>483200</v>
      </c>
    </row>
    <row r="50" spans="1:9" ht="15">
      <c r="A50" s="12" t="s">
        <v>64</v>
      </c>
      <c r="B50" s="13" t="s">
        <v>20</v>
      </c>
      <c r="C50" s="13" t="s">
        <v>74</v>
      </c>
      <c r="D50" s="20" t="s">
        <v>84</v>
      </c>
      <c r="E50" s="13" t="s">
        <v>21</v>
      </c>
      <c r="F50" s="13" t="s">
        <v>62</v>
      </c>
      <c r="G50" s="13" t="s">
        <v>72</v>
      </c>
      <c r="H50" s="13" t="s">
        <v>65</v>
      </c>
      <c r="I50" s="14">
        <v>124882.78</v>
      </c>
    </row>
    <row r="51" spans="1:9" ht="15">
      <c r="A51" s="5" t="s">
        <v>29</v>
      </c>
      <c r="B51" s="18"/>
      <c r="C51" s="18"/>
      <c r="D51" s="18"/>
      <c r="E51" s="18"/>
      <c r="F51" s="18"/>
      <c r="G51" s="18"/>
      <c r="H51" s="18"/>
      <c r="I51" s="19">
        <f>I21+I26+I41</f>
        <v>15703524.27</v>
      </c>
    </row>
    <row r="52" spans="1:9" ht="15">
      <c r="A52" s="22"/>
      <c r="B52" s="23"/>
      <c r="C52" s="23"/>
      <c r="D52" s="23"/>
      <c r="E52" s="23"/>
      <c r="F52" s="23"/>
      <c r="G52" s="23"/>
      <c r="H52" s="23"/>
      <c r="I52" s="24"/>
    </row>
    <row r="53" spans="1:9" ht="15">
      <c r="A53" s="22"/>
      <c r="B53" s="23"/>
      <c r="C53" s="23"/>
      <c r="D53" s="23"/>
      <c r="E53" s="23"/>
      <c r="F53" s="23"/>
      <c r="G53" s="23"/>
      <c r="H53" s="23"/>
      <c r="I53" s="24"/>
    </row>
    <row r="54" spans="1:9" ht="15">
      <c r="A54" s="22" t="s">
        <v>82</v>
      </c>
      <c r="B54" s="25"/>
      <c r="C54" s="25"/>
      <c r="D54" s="25"/>
      <c r="E54" s="26" t="s">
        <v>93</v>
      </c>
      <c r="F54" s="23"/>
      <c r="G54" s="23"/>
      <c r="H54" s="23"/>
      <c r="I54" s="24"/>
    </row>
    <row r="55" spans="1:9" ht="15">
      <c r="A55" s="22"/>
      <c r="B55" s="23"/>
      <c r="C55" s="23"/>
      <c r="D55" s="23"/>
      <c r="E55" s="23"/>
      <c r="F55" s="23"/>
      <c r="G55" s="23"/>
      <c r="H55" s="23"/>
      <c r="I55" s="24"/>
    </row>
    <row r="56" spans="1:9" ht="15">
      <c r="A56" s="22"/>
      <c r="B56" s="23"/>
      <c r="C56" s="23"/>
      <c r="D56" s="23"/>
      <c r="E56" s="23"/>
      <c r="F56" s="23"/>
      <c r="G56" s="23"/>
      <c r="H56" s="23"/>
      <c r="I56" s="24"/>
    </row>
    <row r="57" spans="1:9" ht="15">
      <c r="A57" s="22" t="s">
        <v>69</v>
      </c>
      <c r="B57" s="25"/>
      <c r="C57" s="25"/>
      <c r="D57" s="25"/>
      <c r="E57" s="26" t="s">
        <v>94</v>
      </c>
      <c r="F57" s="23"/>
      <c r="G57" s="23"/>
      <c r="H57" s="23"/>
      <c r="I57" s="24"/>
    </row>
    <row r="58" spans="1:9" ht="15">
      <c r="A58" s="22"/>
      <c r="B58" s="23"/>
      <c r="C58" s="23"/>
      <c r="D58" s="23"/>
      <c r="E58" s="23"/>
      <c r="F58" s="23"/>
      <c r="G58" s="23"/>
      <c r="H58" s="23"/>
      <c r="I58" s="24"/>
    </row>
    <row r="59" spans="1:9" ht="15">
      <c r="A59" s="22"/>
      <c r="B59" s="23"/>
      <c r="C59" s="23"/>
      <c r="D59" s="23"/>
      <c r="E59" s="23"/>
      <c r="F59" s="23"/>
      <c r="G59" s="23"/>
      <c r="H59" s="23"/>
      <c r="I59" s="24"/>
    </row>
    <row r="60" spans="1:9" ht="15">
      <c r="A60" s="22"/>
      <c r="B60" s="23"/>
      <c r="C60" s="23"/>
      <c r="D60" s="23"/>
      <c r="E60" s="23"/>
      <c r="F60" s="23"/>
      <c r="G60" s="23"/>
      <c r="H60" s="23"/>
      <c r="I60" s="24"/>
    </row>
    <row r="61" spans="1:9" ht="15">
      <c r="A61" s="22"/>
      <c r="B61" s="23"/>
      <c r="C61" s="23"/>
      <c r="D61" s="23"/>
      <c r="E61" s="23"/>
      <c r="F61" s="23"/>
      <c r="G61" s="23"/>
      <c r="H61" s="23"/>
      <c r="I61" s="24"/>
    </row>
    <row r="62" spans="1:9" ht="15">
      <c r="A62" s="22"/>
      <c r="B62" s="23"/>
      <c r="C62" s="23"/>
      <c r="D62" s="23"/>
      <c r="E62" s="23"/>
      <c r="F62" s="23"/>
      <c r="G62" s="23"/>
      <c r="H62" s="23"/>
      <c r="I62" s="24"/>
    </row>
  </sheetData>
  <sheetProtection/>
  <mergeCells count="4">
    <mergeCell ref="A1:I1"/>
    <mergeCell ref="E3:I3"/>
    <mergeCell ref="A6:A7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4">
      <selection activeCell="H30" sqref="H30"/>
    </sheetView>
  </sheetViews>
  <sheetFormatPr defaultColWidth="9.140625" defaultRowHeight="15"/>
  <cols>
    <col min="1" max="1" width="31.140625" style="0" customWidth="1"/>
    <col min="8" max="8" width="15.7109375" style="0" customWidth="1"/>
  </cols>
  <sheetData>
    <row r="1" spans="1:8" ht="33.75" customHeight="1">
      <c r="A1" s="33" t="s">
        <v>96</v>
      </c>
      <c r="B1" s="33"/>
      <c r="C1" s="33"/>
      <c r="D1" s="33"/>
      <c r="E1" s="33"/>
      <c r="F1" s="33"/>
      <c r="G1" s="33"/>
      <c r="H1" s="33"/>
    </row>
    <row r="2" spans="1:8" ht="15">
      <c r="A2" s="4" t="s">
        <v>0</v>
      </c>
      <c r="B2" s="3"/>
      <c r="C2" s="3"/>
      <c r="D2" s="3"/>
      <c r="E2" s="3"/>
      <c r="F2" s="3"/>
      <c r="G2" s="3"/>
      <c r="H2" s="3"/>
    </row>
    <row r="3" spans="1:8" ht="15">
      <c r="A3" s="4" t="s">
        <v>1</v>
      </c>
      <c r="B3" s="3"/>
      <c r="C3" s="3"/>
      <c r="D3" s="3"/>
      <c r="E3" s="34" t="s">
        <v>73</v>
      </c>
      <c r="F3" s="34"/>
      <c r="G3" s="34"/>
      <c r="H3" s="34"/>
    </row>
    <row r="4" spans="1:8" ht="15">
      <c r="A4" s="4" t="s">
        <v>2</v>
      </c>
      <c r="B4" s="3"/>
      <c r="C4" s="3"/>
      <c r="D4" s="3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35" t="s">
        <v>3</v>
      </c>
      <c r="B6" s="37" t="s">
        <v>4</v>
      </c>
      <c r="C6" s="38"/>
      <c r="D6" s="38"/>
      <c r="E6" s="38"/>
      <c r="F6" s="39"/>
      <c r="G6" s="5"/>
      <c r="H6" s="5" t="s">
        <v>5</v>
      </c>
    </row>
    <row r="7" spans="1:8" ht="15">
      <c r="A7" s="36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</row>
    <row r="8" spans="1:8" ht="15">
      <c r="A8" s="5" t="s">
        <v>13</v>
      </c>
      <c r="B8" s="1"/>
      <c r="C8" s="1"/>
      <c r="D8" s="1"/>
      <c r="E8" s="1"/>
      <c r="F8" s="1"/>
      <c r="G8" s="1"/>
      <c r="H8" s="1"/>
    </row>
    <row r="9" spans="1:8" ht="15">
      <c r="A9" s="8" t="s">
        <v>70</v>
      </c>
      <c r="B9" s="16" t="s">
        <v>66</v>
      </c>
      <c r="C9" s="16" t="s">
        <v>66</v>
      </c>
      <c r="D9" s="16" t="s">
        <v>67</v>
      </c>
      <c r="E9" s="16" t="s">
        <v>68</v>
      </c>
      <c r="F9" s="16" t="s">
        <v>22</v>
      </c>
      <c r="G9" s="16"/>
      <c r="H9" s="27">
        <v>0</v>
      </c>
    </row>
    <row r="10" spans="1:8" ht="15">
      <c r="A10" s="8" t="s">
        <v>85</v>
      </c>
      <c r="B10" s="16" t="s">
        <v>66</v>
      </c>
      <c r="C10" s="16" t="s">
        <v>66</v>
      </c>
      <c r="D10" s="16" t="s">
        <v>67</v>
      </c>
      <c r="E10" s="16" t="s">
        <v>68</v>
      </c>
      <c r="F10" s="16" t="s">
        <v>22</v>
      </c>
      <c r="G10" s="16"/>
      <c r="H10" s="17">
        <f>SUM(H11:H15)</f>
        <v>898457.77</v>
      </c>
    </row>
    <row r="11" spans="1:8" ht="15">
      <c r="A11" s="7" t="s">
        <v>86</v>
      </c>
      <c r="B11" s="13" t="s">
        <v>66</v>
      </c>
      <c r="C11" s="13" t="s">
        <v>66</v>
      </c>
      <c r="D11" s="13" t="s">
        <v>67</v>
      </c>
      <c r="E11" s="13" t="s">
        <v>68</v>
      </c>
      <c r="F11" s="13" t="s">
        <v>22</v>
      </c>
      <c r="G11" s="13" t="s">
        <v>87</v>
      </c>
      <c r="H11" s="14">
        <f>H25+H26</f>
        <v>534446.97</v>
      </c>
    </row>
    <row r="12" spans="1:8" ht="15">
      <c r="A12" s="1" t="s">
        <v>88</v>
      </c>
      <c r="B12" s="13" t="s">
        <v>66</v>
      </c>
      <c r="C12" s="13" t="s">
        <v>66</v>
      </c>
      <c r="D12" s="13" t="s">
        <v>67</v>
      </c>
      <c r="E12" s="13" t="s">
        <v>68</v>
      </c>
      <c r="F12" s="10" t="s">
        <v>22</v>
      </c>
      <c r="G12" s="10" t="s">
        <v>89</v>
      </c>
      <c r="H12" s="11">
        <f>H27</f>
        <v>209752.8</v>
      </c>
    </row>
    <row r="13" spans="1:8" ht="15">
      <c r="A13" s="7" t="s">
        <v>107</v>
      </c>
      <c r="B13" s="13" t="s">
        <v>66</v>
      </c>
      <c r="C13" s="13" t="s">
        <v>66</v>
      </c>
      <c r="D13" s="13" t="s">
        <v>67</v>
      </c>
      <c r="E13" s="13" t="s">
        <v>68</v>
      </c>
      <c r="F13" s="13" t="s">
        <v>22</v>
      </c>
      <c r="G13" s="13" t="s">
        <v>106</v>
      </c>
      <c r="H13" s="14">
        <f>H22</f>
        <v>99499</v>
      </c>
    </row>
    <row r="14" spans="1:8" ht="15">
      <c r="A14" s="7"/>
      <c r="B14" s="13" t="s">
        <v>66</v>
      </c>
      <c r="C14" s="13" t="s">
        <v>66</v>
      </c>
      <c r="D14" s="13" t="s">
        <v>67</v>
      </c>
      <c r="E14" s="13" t="s">
        <v>68</v>
      </c>
      <c r="F14" s="13" t="s">
        <v>22</v>
      </c>
      <c r="G14" s="13" t="s">
        <v>114</v>
      </c>
      <c r="H14" s="14">
        <f>H23</f>
        <v>42759</v>
      </c>
    </row>
    <row r="15" spans="1:8" ht="15">
      <c r="A15" s="7"/>
      <c r="B15" s="13" t="s">
        <v>66</v>
      </c>
      <c r="C15" s="13" t="s">
        <v>66</v>
      </c>
      <c r="D15" s="13" t="s">
        <v>67</v>
      </c>
      <c r="E15" s="13" t="s">
        <v>68</v>
      </c>
      <c r="F15" s="13" t="s">
        <v>22</v>
      </c>
      <c r="G15" s="13" t="s">
        <v>148</v>
      </c>
      <c r="H15" s="14">
        <v>12000</v>
      </c>
    </row>
    <row r="16" spans="1:8" ht="15">
      <c r="A16" s="5" t="s">
        <v>29</v>
      </c>
      <c r="B16" s="18"/>
      <c r="C16" s="18"/>
      <c r="D16" s="18"/>
      <c r="E16" s="18"/>
      <c r="F16" s="18"/>
      <c r="G16" s="18"/>
      <c r="H16" s="19">
        <f>H10</f>
        <v>898457.77</v>
      </c>
    </row>
    <row r="17" spans="1:8" ht="15">
      <c r="A17" s="1"/>
      <c r="B17" s="10"/>
      <c r="C17" s="10"/>
      <c r="D17" s="10"/>
      <c r="E17" s="10"/>
      <c r="F17" s="10"/>
      <c r="G17" s="10"/>
      <c r="H17" s="11"/>
    </row>
    <row r="18" spans="1:8" ht="15">
      <c r="A18" s="5" t="s">
        <v>30</v>
      </c>
      <c r="B18" s="10"/>
      <c r="C18" s="10"/>
      <c r="D18" s="10"/>
      <c r="E18" s="10"/>
      <c r="F18" s="10"/>
      <c r="G18" s="10"/>
      <c r="H18" s="11"/>
    </row>
    <row r="19" spans="1:8" ht="15">
      <c r="A19" s="8" t="s">
        <v>34</v>
      </c>
      <c r="B19" s="16"/>
      <c r="C19" s="16"/>
      <c r="D19" s="16"/>
      <c r="E19" s="16"/>
      <c r="F19" s="16"/>
      <c r="G19" s="16" t="s">
        <v>45</v>
      </c>
      <c r="H19" s="17">
        <f>H21</f>
        <v>898457.77</v>
      </c>
    </row>
    <row r="20" spans="1:8" ht="30">
      <c r="A20" s="9" t="s">
        <v>37</v>
      </c>
      <c r="B20" s="20"/>
      <c r="C20" s="20"/>
      <c r="D20" s="20"/>
      <c r="E20" s="20"/>
      <c r="F20" s="10"/>
      <c r="G20" s="10"/>
      <c r="H20" s="11"/>
    </row>
    <row r="21" spans="1:8" ht="30">
      <c r="A21" s="15" t="s">
        <v>40</v>
      </c>
      <c r="B21" s="16"/>
      <c r="C21" s="16"/>
      <c r="D21" s="16"/>
      <c r="E21" s="16"/>
      <c r="F21" s="16"/>
      <c r="G21" s="16" t="s">
        <v>59</v>
      </c>
      <c r="H21" s="17">
        <f>SUM(H22:H27)</f>
        <v>898457.77</v>
      </c>
    </row>
    <row r="22" spans="1:8" ht="30">
      <c r="A22" s="9" t="s">
        <v>110</v>
      </c>
      <c r="B22" s="20" t="s">
        <v>20</v>
      </c>
      <c r="C22" s="20" t="s">
        <v>74</v>
      </c>
      <c r="D22" s="20" t="s">
        <v>105</v>
      </c>
      <c r="E22" s="20" t="s">
        <v>91</v>
      </c>
      <c r="F22" s="10" t="s">
        <v>56</v>
      </c>
      <c r="G22" s="10" t="s">
        <v>106</v>
      </c>
      <c r="H22" s="46">
        <v>99499</v>
      </c>
    </row>
    <row r="23" spans="1:8" ht="30">
      <c r="A23" s="9" t="s">
        <v>110</v>
      </c>
      <c r="B23" s="20" t="s">
        <v>20</v>
      </c>
      <c r="C23" s="20" t="s">
        <v>74</v>
      </c>
      <c r="D23" s="20" t="s">
        <v>84</v>
      </c>
      <c r="E23" s="20" t="s">
        <v>91</v>
      </c>
      <c r="F23" s="10" t="s">
        <v>56</v>
      </c>
      <c r="G23" s="10" t="s">
        <v>114</v>
      </c>
      <c r="H23" s="46">
        <v>42759</v>
      </c>
    </row>
    <row r="24" spans="1:8" ht="30">
      <c r="A24" s="9" t="s">
        <v>110</v>
      </c>
      <c r="B24" s="20" t="s">
        <v>20</v>
      </c>
      <c r="C24" s="20" t="s">
        <v>74</v>
      </c>
      <c r="D24" s="20" t="s">
        <v>84</v>
      </c>
      <c r="E24" s="20" t="s">
        <v>91</v>
      </c>
      <c r="F24" s="10" t="s">
        <v>56</v>
      </c>
      <c r="G24" s="10" t="s">
        <v>148</v>
      </c>
      <c r="H24" s="46">
        <v>12000</v>
      </c>
    </row>
    <row r="25" spans="1:8" ht="30">
      <c r="A25" s="9" t="s">
        <v>90</v>
      </c>
      <c r="B25" s="20" t="s">
        <v>20</v>
      </c>
      <c r="C25" s="20" t="s">
        <v>74</v>
      </c>
      <c r="D25" s="20" t="s">
        <v>75</v>
      </c>
      <c r="E25" s="20" t="s">
        <v>91</v>
      </c>
      <c r="F25" s="10" t="s">
        <v>60</v>
      </c>
      <c r="G25" s="10" t="s">
        <v>87</v>
      </c>
      <c r="H25" s="46">
        <v>519049</v>
      </c>
    </row>
    <row r="26" spans="1:8" ht="30">
      <c r="A26" s="9" t="s">
        <v>41</v>
      </c>
      <c r="B26" s="20" t="s">
        <v>20</v>
      </c>
      <c r="C26" s="20" t="s">
        <v>74</v>
      </c>
      <c r="D26" s="20" t="s">
        <v>75</v>
      </c>
      <c r="E26" s="20" t="s">
        <v>91</v>
      </c>
      <c r="F26" s="10" t="s">
        <v>62</v>
      </c>
      <c r="G26" s="10" t="s">
        <v>87</v>
      </c>
      <c r="H26" s="46">
        <v>15397.97</v>
      </c>
    </row>
    <row r="27" spans="1:8" ht="30">
      <c r="A27" s="9" t="s">
        <v>41</v>
      </c>
      <c r="B27" s="20" t="s">
        <v>20</v>
      </c>
      <c r="C27" s="20" t="s">
        <v>74</v>
      </c>
      <c r="D27" s="20" t="s">
        <v>76</v>
      </c>
      <c r="E27" s="20" t="s">
        <v>91</v>
      </c>
      <c r="F27" s="10" t="s">
        <v>92</v>
      </c>
      <c r="G27" s="10" t="s">
        <v>89</v>
      </c>
      <c r="H27" s="46">
        <v>209752.8</v>
      </c>
    </row>
    <row r="28" spans="1:8" ht="15">
      <c r="A28" s="9"/>
      <c r="B28" s="20"/>
      <c r="C28" s="20"/>
      <c r="D28" s="20"/>
      <c r="E28" s="20"/>
      <c r="F28" s="10"/>
      <c r="G28" s="20"/>
      <c r="H28" s="21"/>
    </row>
    <row r="29" spans="1:8" ht="15">
      <c r="A29" s="5" t="s">
        <v>29</v>
      </c>
      <c r="B29" s="18"/>
      <c r="C29" s="18"/>
      <c r="D29" s="18"/>
      <c r="E29" s="18"/>
      <c r="F29" s="18"/>
      <c r="G29" s="18"/>
      <c r="H29" s="19">
        <f>H21</f>
        <v>898457.77</v>
      </c>
    </row>
    <row r="30" spans="1:8" ht="15">
      <c r="A30" s="22"/>
      <c r="B30" s="23"/>
      <c r="C30" s="23"/>
      <c r="D30" s="23"/>
      <c r="E30" s="23"/>
      <c r="F30" s="23"/>
      <c r="G30" s="23"/>
      <c r="H30" s="24"/>
    </row>
    <row r="31" spans="1:8" ht="15">
      <c r="A31" s="22"/>
      <c r="B31" s="23"/>
      <c r="C31" s="23"/>
      <c r="D31" s="23"/>
      <c r="E31" s="23"/>
      <c r="F31" s="23"/>
      <c r="G31" s="23"/>
      <c r="H31" s="24"/>
    </row>
    <row r="32" spans="1:8" ht="15">
      <c r="A32" s="22" t="s">
        <v>82</v>
      </c>
      <c r="B32" s="25"/>
      <c r="C32" s="25"/>
      <c r="D32" s="25"/>
      <c r="E32" s="26" t="s">
        <v>93</v>
      </c>
      <c r="F32" s="23"/>
      <c r="G32" s="23"/>
      <c r="H32" s="24"/>
    </row>
    <row r="33" spans="1:8" ht="15">
      <c r="A33" s="22"/>
      <c r="B33" s="23"/>
      <c r="C33" s="23"/>
      <c r="D33" s="23"/>
      <c r="E33" s="23"/>
      <c r="F33" s="23"/>
      <c r="G33" s="23"/>
      <c r="H33" s="24"/>
    </row>
    <row r="34" spans="1:8" ht="15">
      <c r="A34" s="22"/>
      <c r="B34" s="23"/>
      <c r="C34" s="23"/>
      <c r="D34" s="23"/>
      <c r="E34" s="23"/>
      <c r="F34" s="23"/>
      <c r="G34" s="23"/>
      <c r="H34" s="24"/>
    </row>
    <row r="35" spans="1:8" ht="15">
      <c r="A35" s="22" t="s">
        <v>69</v>
      </c>
      <c r="B35" s="25"/>
      <c r="C35" s="25"/>
      <c r="D35" s="25"/>
      <c r="E35" s="26" t="s">
        <v>94</v>
      </c>
      <c r="F35" s="23"/>
      <c r="G35" s="23"/>
      <c r="H35" s="24"/>
    </row>
    <row r="36" spans="1:8" ht="15">
      <c r="A36" s="22"/>
      <c r="B36" s="23"/>
      <c r="C36" s="23"/>
      <c r="D36" s="23"/>
      <c r="E36" s="23"/>
      <c r="F36" s="23"/>
      <c r="G36" s="23"/>
      <c r="H36" s="24"/>
    </row>
    <row r="37" spans="1:8" ht="15">
      <c r="A37" s="22"/>
      <c r="B37" s="23"/>
      <c r="C37" s="23"/>
      <c r="D37" s="23"/>
      <c r="E37" s="23"/>
      <c r="F37" s="23"/>
      <c r="G37" s="23"/>
      <c r="H37" s="24"/>
    </row>
    <row r="38" spans="1:8" ht="15">
      <c r="A38" s="22"/>
      <c r="B38" s="23"/>
      <c r="C38" s="23"/>
      <c r="D38" s="23"/>
      <c r="E38" s="23"/>
      <c r="F38" s="23"/>
      <c r="G38" s="23"/>
      <c r="H38" s="24"/>
    </row>
    <row r="39" spans="1:8" ht="15">
      <c r="A39" s="22"/>
      <c r="B39" s="23"/>
      <c r="C39" s="23"/>
      <c r="D39" s="23"/>
      <c r="E39" s="23"/>
      <c r="F39" s="23"/>
      <c r="G39" s="23"/>
      <c r="H39" s="24"/>
    </row>
    <row r="40" spans="1:8" ht="15">
      <c r="A40" s="22"/>
      <c r="B40" s="23"/>
      <c r="C40" s="23"/>
      <c r="D40" s="23"/>
      <c r="E40" s="23"/>
      <c r="F40" s="23"/>
      <c r="G40" s="23"/>
      <c r="H40" s="24"/>
    </row>
  </sheetData>
  <sheetProtection/>
  <mergeCells count="4">
    <mergeCell ref="A1:H1"/>
    <mergeCell ref="E3:H3"/>
    <mergeCell ref="A6:A7"/>
    <mergeCell ref="B6:F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4">
      <selection activeCell="A26" sqref="A26:IV28"/>
    </sheetView>
  </sheetViews>
  <sheetFormatPr defaultColWidth="9.140625" defaultRowHeight="15"/>
  <cols>
    <col min="1" max="1" width="31.140625" style="0" customWidth="1"/>
    <col min="9" max="9" width="15.7109375" style="0" customWidth="1"/>
  </cols>
  <sheetData>
    <row r="1" spans="1:9" ht="33.75" customHeight="1">
      <c r="A1" s="40" t="s">
        <v>112</v>
      </c>
      <c r="B1" s="40"/>
      <c r="C1" s="40"/>
      <c r="D1" s="40"/>
      <c r="E1" s="40"/>
      <c r="F1" s="40"/>
      <c r="G1" s="40"/>
      <c r="H1" s="40"/>
      <c r="I1" s="40"/>
    </row>
    <row r="2" spans="1:9" ht="1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3"/>
      <c r="C3" s="3"/>
      <c r="D3" s="3"/>
      <c r="E3" s="34" t="s">
        <v>73</v>
      </c>
      <c r="F3" s="34"/>
      <c r="G3" s="34"/>
      <c r="H3" s="34"/>
      <c r="I3" s="34"/>
    </row>
    <row r="4" spans="1:9" ht="15">
      <c r="A4" s="4" t="s">
        <v>2</v>
      </c>
      <c r="B4" s="3"/>
      <c r="C4" s="3"/>
      <c r="D4" s="3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35" t="s">
        <v>3</v>
      </c>
      <c r="B6" s="37" t="s">
        <v>4</v>
      </c>
      <c r="C6" s="38"/>
      <c r="D6" s="38"/>
      <c r="E6" s="38"/>
      <c r="F6" s="39"/>
      <c r="G6" s="5"/>
      <c r="H6" s="5"/>
      <c r="I6" s="5" t="s">
        <v>5</v>
      </c>
    </row>
    <row r="7" spans="1:9" ht="15">
      <c r="A7" s="36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71</v>
      </c>
      <c r="I7" s="6" t="s">
        <v>12</v>
      </c>
    </row>
    <row r="8" spans="1:9" ht="15">
      <c r="A8" s="5" t="s">
        <v>13</v>
      </c>
      <c r="B8" s="1"/>
      <c r="C8" s="1"/>
      <c r="D8" s="1"/>
      <c r="E8" s="1"/>
      <c r="F8" s="1"/>
      <c r="G8" s="1"/>
      <c r="H8" s="1"/>
      <c r="I8" s="1"/>
    </row>
    <row r="9" spans="1:9" ht="15">
      <c r="A9" s="8" t="s">
        <v>70</v>
      </c>
      <c r="B9" s="16" t="s">
        <v>66</v>
      </c>
      <c r="C9" s="16" t="s">
        <v>66</v>
      </c>
      <c r="D9" s="16" t="s">
        <v>67</v>
      </c>
      <c r="E9" s="16" t="s">
        <v>68</v>
      </c>
      <c r="F9" s="16" t="s">
        <v>22</v>
      </c>
      <c r="G9" s="16" t="s">
        <v>23</v>
      </c>
      <c r="H9" s="16"/>
      <c r="I9" s="27"/>
    </row>
    <row r="10" spans="1:9" ht="15">
      <c r="A10" s="8" t="s">
        <v>70</v>
      </c>
      <c r="B10" s="16" t="s">
        <v>66</v>
      </c>
      <c r="C10" s="16" t="s">
        <v>66</v>
      </c>
      <c r="D10" s="16" t="s">
        <v>67</v>
      </c>
      <c r="E10" s="16" t="s">
        <v>68</v>
      </c>
      <c r="F10" s="16" t="s">
        <v>22</v>
      </c>
      <c r="G10" s="16" t="s">
        <v>25</v>
      </c>
      <c r="H10" s="16"/>
      <c r="I10" s="17"/>
    </row>
    <row r="11" spans="1:9" ht="45">
      <c r="A11" s="28" t="s">
        <v>14</v>
      </c>
      <c r="B11" s="29" t="s">
        <v>66</v>
      </c>
      <c r="C11" s="29" t="s">
        <v>66</v>
      </c>
      <c r="D11" s="29" t="s">
        <v>67</v>
      </c>
      <c r="E11" s="29" t="s">
        <v>68</v>
      </c>
      <c r="F11" s="29" t="s">
        <v>22</v>
      </c>
      <c r="G11" s="29" t="s">
        <v>72</v>
      </c>
      <c r="H11" s="29"/>
      <c r="I11" s="30">
        <f>25168+31016+6968+6250</f>
        <v>69402</v>
      </c>
    </row>
    <row r="12" spans="1:9" ht="45">
      <c r="A12" s="28" t="s">
        <v>14</v>
      </c>
      <c r="B12" s="29" t="s">
        <v>66</v>
      </c>
      <c r="C12" s="29" t="s">
        <v>66</v>
      </c>
      <c r="D12" s="29" t="s">
        <v>67</v>
      </c>
      <c r="E12" s="29" t="s">
        <v>68</v>
      </c>
      <c r="F12" s="29" t="s">
        <v>22</v>
      </c>
      <c r="G12" s="29" t="s">
        <v>95</v>
      </c>
      <c r="H12" s="29"/>
      <c r="I12" s="30">
        <v>209070</v>
      </c>
    </row>
    <row r="13" spans="1:9" ht="15">
      <c r="A13" s="8" t="s">
        <v>16</v>
      </c>
      <c r="B13" s="16" t="s">
        <v>66</v>
      </c>
      <c r="C13" s="16" t="s">
        <v>66</v>
      </c>
      <c r="D13" s="16" t="s">
        <v>67</v>
      </c>
      <c r="E13" s="16" t="s">
        <v>68</v>
      </c>
      <c r="F13" s="16" t="s">
        <v>22</v>
      </c>
      <c r="G13" s="16" t="s">
        <v>24</v>
      </c>
      <c r="H13" s="16"/>
      <c r="I13" s="17"/>
    </row>
    <row r="14" spans="1:9" ht="15">
      <c r="A14" s="8" t="s">
        <v>17</v>
      </c>
      <c r="B14" s="16" t="s">
        <v>66</v>
      </c>
      <c r="C14" s="16" t="s">
        <v>66</v>
      </c>
      <c r="D14" s="16" t="s">
        <v>67</v>
      </c>
      <c r="E14" s="16" t="s">
        <v>68</v>
      </c>
      <c r="F14" s="16" t="s">
        <v>22</v>
      </c>
      <c r="G14" s="16" t="s">
        <v>25</v>
      </c>
      <c r="H14" s="16"/>
      <c r="I14" s="17"/>
    </row>
    <row r="15" spans="1:9" ht="15">
      <c r="A15" s="8" t="s">
        <v>18</v>
      </c>
      <c r="B15" s="16" t="s">
        <v>66</v>
      </c>
      <c r="C15" s="16" t="s">
        <v>66</v>
      </c>
      <c r="D15" s="16" t="s">
        <v>67</v>
      </c>
      <c r="E15" s="16" t="s">
        <v>68</v>
      </c>
      <c r="F15" s="16" t="s">
        <v>22</v>
      </c>
      <c r="G15" s="16" t="s">
        <v>26</v>
      </c>
      <c r="H15" s="16"/>
      <c r="I15" s="17"/>
    </row>
    <row r="16" spans="1:9" ht="15">
      <c r="A16" s="8" t="s">
        <v>19</v>
      </c>
      <c r="B16" s="16" t="s">
        <v>66</v>
      </c>
      <c r="C16" s="16" t="s">
        <v>66</v>
      </c>
      <c r="D16" s="16" t="s">
        <v>67</v>
      </c>
      <c r="E16" s="16" t="s">
        <v>68</v>
      </c>
      <c r="F16" s="16" t="s">
        <v>22</v>
      </c>
      <c r="G16" s="16" t="s">
        <v>27</v>
      </c>
      <c r="H16" s="16"/>
      <c r="I16" s="17"/>
    </row>
    <row r="17" spans="1:9" ht="15">
      <c r="A17" s="8" t="s">
        <v>15</v>
      </c>
      <c r="B17" s="16" t="s">
        <v>66</v>
      </c>
      <c r="C17" s="16" t="s">
        <v>66</v>
      </c>
      <c r="D17" s="16" t="s">
        <v>67</v>
      </c>
      <c r="E17" s="16" t="s">
        <v>68</v>
      </c>
      <c r="F17" s="16" t="s">
        <v>22</v>
      </c>
      <c r="G17" s="16" t="s">
        <v>28</v>
      </c>
      <c r="H17" s="16"/>
      <c r="I17" s="17"/>
    </row>
    <row r="18" spans="1:9" ht="15">
      <c r="A18" s="5" t="s">
        <v>29</v>
      </c>
      <c r="B18" s="18"/>
      <c r="C18" s="18"/>
      <c r="D18" s="18"/>
      <c r="E18" s="18"/>
      <c r="F18" s="18"/>
      <c r="G18" s="18"/>
      <c r="H18" s="18"/>
      <c r="I18" s="19">
        <f>I11+I17+I12</f>
        <v>278472</v>
      </c>
    </row>
    <row r="19" spans="1:9" ht="15">
      <c r="A19" s="1"/>
      <c r="B19" s="10"/>
      <c r="C19" s="10"/>
      <c r="D19" s="10"/>
      <c r="E19" s="10"/>
      <c r="F19" s="10"/>
      <c r="G19" s="10"/>
      <c r="H19" s="10"/>
      <c r="I19" s="11"/>
    </row>
    <row r="20" spans="1:9" ht="15">
      <c r="A20" s="5" t="s">
        <v>30</v>
      </c>
      <c r="B20" s="10"/>
      <c r="C20" s="10"/>
      <c r="D20" s="10"/>
      <c r="E20" s="10"/>
      <c r="F20" s="10"/>
      <c r="G20" s="10"/>
      <c r="H20" s="10"/>
      <c r="I20" s="11"/>
    </row>
    <row r="21" spans="1:9" ht="15">
      <c r="A21" s="8" t="s">
        <v>34</v>
      </c>
      <c r="B21" s="16"/>
      <c r="C21" s="16"/>
      <c r="D21" s="16"/>
      <c r="E21" s="16"/>
      <c r="F21" s="16"/>
      <c r="G21" s="16" t="s">
        <v>45</v>
      </c>
      <c r="H21" s="16"/>
      <c r="I21" s="17">
        <f>I22+I23</f>
        <v>37266</v>
      </c>
    </row>
    <row r="22" spans="1:9" ht="15">
      <c r="A22" s="1" t="s">
        <v>35</v>
      </c>
      <c r="B22" s="20" t="s">
        <v>20</v>
      </c>
      <c r="C22" s="20" t="s">
        <v>74</v>
      </c>
      <c r="D22" s="20" t="s">
        <v>104</v>
      </c>
      <c r="E22" s="20" t="s">
        <v>21</v>
      </c>
      <c r="F22" s="10" t="s">
        <v>46</v>
      </c>
      <c r="G22" s="10" t="s">
        <v>72</v>
      </c>
      <c r="H22" s="10"/>
      <c r="I22" s="11">
        <v>6250</v>
      </c>
    </row>
    <row r="23" spans="1:9" ht="15">
      <c r="A23" s="1" t="s">
        <v>111</v>
      </c>
      <c r="B23" s="20" t="s">
        <v>20</v>
      </c>
      <c r="C23" s="20" t="s">
        <v>74</v>
      </c>
      <c r="D23" s="20" t="s">
        <v>102</v>
      </c>
      <c r="E23" s="20" t="s">
        <v>21</v>
      </c>
      <c r="F23" s="10" t="s">
        <v>57</v>
      </c>
      <c r="G23" s="10" t="s">
        <v>72</v>
      </c>
      <c r="H23" s="10"/>
      <c r="I23" s="11">
        <v>31016</v>
      </c>
    </row>
    <row r="24" spans="1:9" ht="30">
      <c r="A24" s="15" t="s">
        <v>40</v>
      </c>
      <c r="B24" s="16"/>
      <c r="C24" s="16"/>
      <c r="D24" s="16"/>
      <c r="E24" s="16"/>
      <c r="F24" s="16"/>
      <c r="G24" s="16" t="s">
        <v>59</v>
      </c>
      <c r="H24" s="16"/>
      <c r="I24" s="17">
        <f>I25</f>
        <v>241206</v>
      </c>
    </row>
    <row r="25" spans="1:9" ht="30">
      <c r="A25" s="9" t="s">
        <v>81</v>
      </c>
      <c r="B25" s="20" t="s">
        <v>20</v>
      </c>
      <c r="C25" s="20" t="s">
        <v>74</v>
      </c>
      <c r="D25" s="20" t="s">
        <v>84</v>
      </c>
      <c r="E25" s="20" t="s">
        <v>21</v>
      </c>
      <c r="F25" s="10" t="s">
        <v>62</v>
      </c>
      <c r="G25" s="10" t="s">
        <v>72</v>
      </c>
      <c r="H25" s="10"/>
      <c r="I25" s="11">
        <f>SUM(I26:I28)</f>
        <v>241206</v>
      </c>
    </row>
    <row r="26" spans="1:9" ht="15">
      <c r="A26" s="12" t="s">
        <v>99</v>
      </c>
      <c r="B26" s="13" t="s">
        <v>20</v>
      </c>
      <c r="C26" s="13" t="s">
        <v>97</v>
      </c>
      <c r="D26" s="20" t="s">
        <v>98</v>
      </c>
      <c r="E26" s="13" t="s">
        <v>21</v>
      </c>
      <c r="F26" s="13" t="s">
        <v>62</v>
      </c>
      <c r="G26" s="13" t="s">
        <v>95</v>
      </c>
      <c r="H26" s="13" t="s">
        <v>101</v>
      </c>
      <c r="I26" s="14">
        <v>209070</v>
      </c>
    </row>
    <row r="27" spans="1:9" ht="30">
      <c r="A27" s="12" t="s">
        <v>109</v>
      </c>
      <c r="B27" s="13" t="s">
        <v>20</v>
      </c>
      <c r="C27" s="13" t="s">
        <v>97</v>
      </c>
      <c r="D27" s="20" t="s">
        <v>100</v>
      </c>
      <c r="E27" s="13" t="s">
        <v>21</v>
      </c>
      <c r="F27" s="13" t="s">
        <v>62</v>
      </c>
      <c r="G27" s="13" t="s">
        <v>72</v>
      </c>
      <c r="H27" s="13" t="s">
        <v>101</v>
      </c>
      <c r="I27" s="14">
        <v>25168</v>
      </c>
    </row>
    <row r="28" spans="1:9" ht="30">
      <c r="A28" s="12" t="s">
        <v>108</v>
      </c>
      <c r="B28" s="13" t="s">
        <v>20</v>
      </c>
      <c r="C28" s="13" t="s">
        <v>97</v>
      </c>
      <c r="D28" s="20" t="s">
        <v>103</v>
      </c>
      <c r="E28" s="13" t="s">
        <v>21</v>
      </c>
      <c r="F28" s="13" t="s">
        <v>62</v>
      </c>
      <c r="G28" s="13" t="s">
        <v>72</v>
      </c>
      <c r="H28" s="13" t="s">
        <v>65</v>
      </c>
      <c r="I28" s="14">
        <v>6968</v>
      </c>
    </row>
    <row r="29" spans="1:9" ht="15">
      <c r="A29" s="5" t="s">
        <v>29</v>
      </c>
      <c r="B29" s="18"/>
      <c r="C29" s="18"/>
      <c r="D29" s="18"/>
      <c r="E29" s="18"/>
      <c r="F29" s="18"/>
      <c r="G29" s="18"/>
      <c r="H29" s="18"/>
      <c r="I29" s="19">
        <f>I21+I24</f>
        <v>278472</v>
      </c>
    </row>
    <row r="30" spans="1:9" ht="15">
      <c r="A30" s="22"/>
      <c r="B30" s="23"/>
      <c r="C30" s="23"/>
      <c r="D30" s="23"/>
      <c r="E30" s="23"/>
      <c r="F30" s="23"/>
      <c r="G30" s="23"/>
      <c r="H30" s="23"/>
      <c r="I30" s="24"/>
    </row>
    <row r="31" spans="1:9" ht="15">
      <c r="A31" s="22"/>
      <c r="B31" s="23"/>
      <c r="C31" s="23"/>
      <c r="D31" s="23"/>
      <c r="E31" s="23"/>
      <c r="F31" s="23"/>
      <c r="G31" s="23"/>
      <c r="H31" s="23"/>
      <c r="I31" s="24"/>
    </row>
    <row r="32" spans="1:9" ht="15">
      <c r="A32" s="22" t="s">
        <v>82</v>
      </c>
      <c r="B32" s="25"/>
      <c r="C32" s="25"/>
      <c r="D32" s="25"/>
      <c r="E32" s="26" t="s">
        <v>93</v>
      </c>
      <c r="F32" s="23"/>
      <c r="G32" s="23"/>
      <c r="H32" s="23"/>
      <c r="I32" s="24"/>
    </row>
    <row r="33" spans="1:9" ht="15">
      <c r="A33" s="22"/>
      <c r="B33" s="23"/>
      <c r="C33" s="23"/>
      <c r="D33" s="23"/>
      <c r="E33" s="23"/>
      <c r="F33" s="23"/>
      <c r="G33" s="23"/>
      <c r="H33" s="23"/>
      <c r="I33" s="24"/>
    </row>
    <row r="34" spans="1:9" ht="15">
      <c r="A34" s="22"/>
      <c r="B34" s="23"/>
      <c r="C34" s="23"/>
      <c r="D34" s="23"/>
      <c r="E34" s="23"/>
      <c r="F34" s="23"/>
      <c r="G34" s="23"/>
      <c r="H34" s="23"/>
      <c r="I34" s="24"/>
    </row>
    <row r="35" spans="1:9" ht="15">
      <c r="A35" s="22" t="s">
        <v>69</v>
      </c>
      <c r="B35" s="25"/>
      <c r="C35" s="25"/>
      <c r="D35" s="25"/>
      <c r="E35" s="26" t="s">
        <v>94</v>
      </c>
      <c r="F35" s="23"/>
      <c r="G35" s="23"/>
      <c r="H35" s="23"/>
      <c r="I35" s="24"/>
    </row>
    <row r="36" spans="1:9" ht="15">
      <c r="A36" s="22"/>
      <c r="B36" s="23"/>
      <c r="C36" s="23"/>
      <c r="D36" s="23"/>
      <c r="E36" s="23"/>
      <c r="F36" s="23"/>
      <c r="G36" s="23"/>
      <c r="H36" s="23"/>
      <c r="I36" s="24"/>
    </row>
    <row r="37" spans="1:9" ht="15">
      <c r="A37" s="22"/>
      <c r="B37" s="23"/>
      <c r="C37" s="23"/>
      <c r="D37" s="23"/>
      <c r="E37" s="23"/>
      <c r="F37" s="23"/>
      <c r="G37" s="23"/>
      <c r="H37" s="23"/>
      <c r="I37" s="24"/>
    </row>
    <row r="38" spans="1:9" ht="15">
      <c r="A38" s="22"/>
      <c r="B38" s="23"/>
      <c r="C38" s="23"/>
      <c r="D38" s="23"/>
      <c r="E38" s="23"/>
      <c r="F38" s="23"/>
      <c r="G38" s="23"/>
      <c r="H38" s="23"/>
      <c r="I38" s="24"/>
    </row>
    <row r="39" spans="1:9" ht="15">
      <c r="A39" s="22"/>
      <c r="B39" s="23"/>
      <c r="C39" s="23"/>
      <c r="D39" s="23"/>
      <c r="E39" s="23"/>
      <c r="F39" s="23"/>
      <c r="G39" s="23"/>
      <c r="H39" s="23"/>
      <c r="I39" s="24"/>
    </row>
    <row r="40" spans="1:9" ht="15">
      <c r="A40" s="22"/>
      <c r="B40" s="23"/>
      <c r="C40" s="23"/>
      <c r="D40" s="23"/>
      <c r="E40" s="23"/>
      <c r="F40" s="23"/>
      <c r="G40" s="23"/>
      <c r="H40" s="23"/>
      <c r="I40" s="24"/>
    </row>
  </sheetData>
  <sheetProtection/>
  <mergeCells count="4">
    <mergeCell ref="A1:I1"/>
    <mergeCell ref="E3:I3"/>
    <mergeCell ref="A6:A7"/>
    <mergeCell ref="B6:F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31.140625" style="0" customWidth="1"/>
    <col min="8" max="8" width="15.7109375" style="0" customWidth="1"/>
  </cols>
  <sheetData>
    <row r="1" spans="1:8" ht="33.75" customHeight="1">
      <c r="A1" s="33" t="s">
        <v>113</v>
      </c>
      <c r="B1" s="33"/>
      <c r="C1" s="33"/>
      <c r="D1" s="33"/>
      <c r="E1" s="33"/>
      <c r="F1" s="33"/>
      <c r="G1" s="33"/>
      <c r="H1" s="33"/>
    </row>
    <row r="2" spans="1:8" ht="15">
      <c r="A2" s="4" t="s">
        <v>0</v>
      </c>
      <c r="B2" s="3"/>
      <c r="C2" s="3"/>
      <c r="D2" s="3"/>
      <c r="E2" s="3"/>
      <c r="F2" s="3"/>
      <c r="G2" s="3"/>
      <c r="H2" s="3"/>
    </row>
    <row r="3" spans="1:8" ht="15">
      <c r="A3" s="4" t="s">
        <v>1</v>
      </c>
      <c r="B3" s="3"/>
      <c r="C3" s="3"/>
      <c r="D3" s="3"/>
      <c r="E3" s="34" t="s">
        <v>73</v>
      </c>
      <c r="F3" s="34"/>
      <c r="G3" s="34"/>
      <c r="H3" s="34"/>
    </row>
    <row r="4" spans="1:8" ht="15">
      <c r="A4" s="4" t="s">
        <v>2</v>
      </c>
      <c r="B4" s="3"/>
      <c r="C4" s="3"/>
      <c r="D4" s="3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35" t="s">
        <v>3</v>
      </c>
      <c r="B6" s="37" t="s">
        <v>4</v>
      </c>
      <c r="C6" s="38"/>
      <c r="D6" s="38"/>
      <c r="E6" s="38"/>
      <c r="F6" s="39"/>
      <c r="G6" s="5"/>
      <c r="H6" s="5" t="s">
        <v>5</v>
      </c>
    </row>
    <row r="7" spans="1:8" ht="15">
      <c r="A7" s="36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</row>
    <row r="8" spans="1:8" ht="15">
      <c r="A8" s="5" t="s">
        <v>13</v>
      </c>
      <c r="B8" s="1"/>
      <c r="C8" s="1"/>
      <c r="D8" s="1"/>
      <c r="E8" s="1"/>
      <c r="F8" s="1"/>
      <c r="G8" s="1"/>
      <c r="H8" s="1"/>
    </row>
    <row r="9" spans="1:8" ht="15">
      <c r="A9" s="8" t="s">
        <v>70</v>
      </c>
      <c r="B9" s="16" t="s">
        <v>66</v>
      </c>
      <c r="C9" s="16" t="s">
        <v>66</v>
      </c>
      <c r="D9" s="16" t="s">
        <v>67</v>
      </c>
      <c r="E9" s="16" t="s">
        <v>68</v>
      </c>
      <c r="F9" s="16" t="s">
        <v>22</v>
      </c>
      <c r="G9" s="16"/>
      <c r="H9" s="27">
        <v>0</v>
      </c>
    </row>
    <row r="10" spans="1:8" ht="15">
      <c r="A10" s="8" t="s">
        <v>85</v>
      </c>
      <c r="B10" s="16" t="s">
        <v>66</v>
      </c>
      <c r="C10" s="16" t="s">
        <v>66</v>
      </c>
      <c r="D10" s="16" t="s">
        <v>67</v>
      </c>
      <c r="E10" s="16" t="s">
        <v>68</v>
      </c>
      <c r="F10" s="16" t="s">
        <v>22</v>
      </c>
      <c r="G10" s="16"/>
      <c r="H10" s="17">
        <f>H11+H12</f>
        <v>190000</v>
      </c>
    </row>
    <row r="11" spans="1:8" ht="15">
      <c r="A11" s="7" t="s">
        <v>107</v>
      </c>
      <c r="B11" s="13" t="s">
        <v>66</v>
      </c>
      <c r="C11" s="13" t="s">
        <v>66</v>
      </c>
      <c r="D11" s="13" t="s">
        <v>67</v>
      </c>
      <c r="E11" s="13" t="s">
        <v>68</v>
      </c>
      <c r="F11" s="13" t="s">
        <v>22</v>
      </c>
      <c r="G11" s="13" t="s">
        <v>106</v>
      </c>
      <c r="H11" s="14">
        <v>190000</v>
      </c>
    </row>
    <row r="12" spans="1:8" ht="15">
      <c r="A12" s="1"/>
      <c r="B12" s="13" t="s">
        <v>66</v>
      </c>
      <c r="C12" s="13" t="s">
        <v>66</v>
      </c>
      <c r="D12" s="13" t="s">
        <v>67</v>
      </c>
      <c r="E12" s="13" t="s">
        <v>68</v>
      </c>
      <c r="F12" s="10" t="s">
        <v>22</v>
      </c>
      <c r="G12" s="10"/>
      <c r="H12" s="11"/>
    </row>
    <row r="13" spans="1:8" ht="15">
      <c r="A13" s="5" t="s">
        <v>29</v>
      </c>
      <c r="B13" s="18"/>
      <c r="C13" s="18"/>
      <c r="D13" s="18"/>
      <c r="E13" s="18"/>
      <c r="F13" s="18"/>
      <c r="G13" s="18"/>
      <c r="H13" s="19">
        <f>H10</f>
        <v>190000</v>
      </c>
    </row>
    <row r="14" spans="1:8" ht="15">
      <c r="A14" s="1"/>
      <c r="B14" s="10"/>
      <c r="C14" s="10"/>
      <c r="D14" s="10"/>
      <c r="E14" s="10"/>
      <c r="F14" s="10"/>
      <c r="G14" s="10"/>
      <c r="H14" s="11"/>
    </row>
    <row r="15" spans="1:8" ht="15">
      <c r="A15" s="5" t="s">
        <v>30</v>
      </c>
      <c r="B15" s="10"/>
      <c r="C15" s="10"/>
      <c r="D15" s="10"/>
      <c r="E15" s="10"/>
      <c r="F15" s="10"/>
      <c r="G15" s="10"/>
      <c r="H15" s="11"/>
    </row>
    <row r="16" spans="1:8" ht="15">
      <c r="A16" s="8" t="s">
        <v>34</v>
      </c>
      <c r="B16" s="16"/>
      <c r="C16" s="16"/>
      <c r="D16" s="16"/>
      <c r="E16" s="16"/>
      <c r="F16" s="16"/>
      <c r="G16" s="16" t="s">
        <v>45</v>
      </c>
      <c r="H16" s="17">
        <f>H17</f>
        <v>190000</v>
      </c>
    </row>
    <row r="17" spans="1:8" ht="30">
      <c r="A17" s="9" t="s">
        <v>110</v>
      </c>
      <c r="B17" s="20" t="s">
        <v>20</v>
      </c>
      <c r="C17" s="20" t="s">
        <v>74</v>
      </c>
      <c r="D17" s="20" t="s">
        <v>105</v>
      </c>
      <c r="E17" s="20" t="s">
        <v>91</v>
      </c>
      <c r="F17" s="10" t="s">
        <v>56</v>
      </c>
      <c r="G17" s="10" t="s">
        <v>106</v>
      </c>
      <c r="H17" s="11">
        <v>190000</v>
      </c>
    </row>
    <row r="18" spans="1:8" ht="15">
      <c r="A18" s="5" t="s">
        <v>29</v>
      </c>
      <c r="B18" s="18"/>
      <c r="C18" s="18"/>
      <c r="D18" s="18"/>
      <c r="E18" s="18"/>
      <c r="F18" s="18"/>
      <c r="G18" s="18"/>
      <c r="H18" s="19">
        <f>H16</f>
        <v>190000</v>
      </c>
    </row>
    <row r="19" spans="1:8" ht="15">
      <c r="A19" s="22"/>
      <c r="B19" s="23"/>
      <c r="C19" s="23"/>
      <c r="D19" s="23"/>
      <c r="E19" s="23"/>
      <c r="F19" s="23"/>
      <c r="G19" s="23"/>
      <c r="H19" s="24"/>
    </row>
    <row r="20" spans="1:8" ht="15">
      <c r="A20" s="22"/>
      <c r="B20" s="23"/>
      <c r="C20" s="23"/>
      <c r="D20" s="23"/>
      <c r="E20" s="23"/>
      <c r="F20" s="23"/>
      <c r="G20" s="23"/>
      <c r="H20" s="24"/>
    </row>
    <row r="21" spans="1:8" ht="15">
      <c r="A21" s="22" t="s">
        <v>82</v>
      </c>
      <c r="B21" s="25"/>
      <c r="C21" s="25"/>
      <c r="D21" s="25"/>
      <c r="E21" s="26" t="s">
        <v>93</v>
      </c>
      <c r="F21" s="23"/>
      <c r="G21" s="23"/>
      <c r="H21" s="24"/>
    </row>
    <row r="22" spans="1:8" ht="15">
      <c r="A22" s="22"/>
      <c r="B22" s="23"/>
      <c r="C22" s="23"/>
      <c r="D22" s="23"/>
      <c r="E22" s="23"/>
      <c r="F22" s="23"/>
      <c r="G22" s="23"/>
      <c r="H22" s="24"/>
    </row>
    <row r="23" spans="1:8" ht="15">
      <c r="A23" s="22"/>
      <c r="B23" s="23"/>
      <c r="C23" s="23"/>
      <c r="D23" s="23"/>
      <c r="E23" s="23"/>
      <c r="F23" s="23"/>
      <c r="G23" s="23"/>
      <c r="H23" s="24"/>
    </row>
    <row r="24" spans="1:8" ht="15">
      <c r="A24" s="22" t="s">
        <v>69</v>
      </c>
      <c r="B24" s="25"/>
      <c r="C24" s="25"/>
      <c r="D24" s="25"/>
      <c r="E24" s="26" t="s">
        <v>94</v>
      </c>
      <c r="F24" s="23"/>
      <c r="G24" s="23"/>
      <c r="H24" s="24"/>
    </row>
    <row r="25" spans="1:8" ht="15">
      <c r="A25" s="22"/>
      <c r="B25" s="23"/>
      <c r="C25" s="23"/>
      <c r="D25" s="23"/>
      <c r="E25" s="23"/>
      <c r="F25" s="23"/>
      <c r="G25" s="23"/>
      <c r="H25" s="24"/>
    </row>
    <row r="26" spans="1:8" ht="15">
      <c r="A26" s="22"/>
      <c r="B26" s="23"/>
      <c r="C26" s="23"/>
      <c r="D26" s="23"/>
      <c r="E26" s="23"/>
      <c r="F26" s="23"/>
      <c r="G26" s="23"/>
      <c r="H26" s="24"/>
    </row>
    <row r="27" spans="1:8" ht="15">
      <c r="A27" s="22"/>
      <c r="B27" s="23"/>
      <c r="C27" s="23"/>
      <c r="D27" s="23"/>
      <c r="E27" s="23"/>
      <c r="F27" s="23"/>
      <c r="G27" s="23"/>
      <c r="H27" s="24"/>
    </row>
    <row r="28" spans="1:8" ht="15">
      <c r="A28" s="22"/>
      <c r="B28" s="23"/>
      <c r="C28" s="23"/>
      <c r="D28" s="23"/>
      <c r="E28" s="23"/>
      <c r="F28" s="23"/>
      <c r="G28" s="23"/>
      <c r="H28" s="24"/>
    </row>
    <row r="29" spans="1:8" ht="15">
      <c r="A29" s="22"/>
      <c r="B29" s="23"/>
      <c r="C29" s="23"/>
      <c r="D29" s="23"/>
      <c r="E29" s="23"/>
      <c r="F29" s="23"/>
      <c r="G29" s="23"/>
      <c r="H29" s="24"/>
    </row>
  </sheetData>
  <sheetProtection/>
  <mergeCells count="4">
    <mergeCell ref="A1:H1"/>
    <mergeCell ref="E3:H3"/>
    <mergeCell ref="A6:A7"/>
    <mergeCell ref="B6:F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31.140625" style="0" customWidth="1"/>
    <col min="8" max="8" width="15.7109375" style="0" customWidth="1"/>
  </cols>
  <sheetData>
    <row r="1" spans="1:8" ht="33.75" customHeight="1">
      <c r="A1" s="33" t="s">
        <v>116</v>
      </c>
      <c r="B1" s="33"/>
      <c r="C1" s="33"/>
      <c r="D1" s="33"/>
      <c r="E1" s="33"/>
      <c r="F1" s="33"/>
      <c r="G1" s="33"/>
      <c r="H1" s="33"/>
    </row>
    <row r="2" spans="1:8" ht="15">
      <c r="A2" s="4" t="s">
        <v>0</v>
      </c>
      <c r="B2" s="3"/>
      <c r="C2" s="3"/>
      <c r="D2" s="3"/>
      <c r="E2" s="3"/>
      <c r="F2" s="3"/>
      <c r="G2" s="3"/>
      <c r="H2" s="3"/>
    </row>
    <row r="3" spans="1:8" ht="15">
      <c r="A3" s="4" t="s">
        <v>1</v>
      </c>
      <c r="B3" s="3"/>
      <c r="C3" s="3"/>
      <c r="D3" s="3"/>
      <c r="E3" s="34" t="s">
        <v>73</v>
      </c>
      <c r="F3" s="34"/>
      <c r="G3" s="34"/>
      <c r="H3" s="34"/>
    </row>
    <row r="4" spans="1:8" ht="15">
      <c r="A4" s="4" t="s">
        <v>2</v>
      </c>
      <c r="B4" s="3"/>
      <c r="C4" s="3"/>
      <c r="D4" s="3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35" t="s">
        <v>3</v>
      </c>
      <c r="B6" s="37" t="s">
        <v>4</v>
      </c>
      <c r="C6" s="38"/>
      <c r="D6" s="38"/>
      <c r="E6" s="38"/>
      <c r="F6" s="39"/>
      <c r="G6" s="5"/>
      <c r="H6" s="5" t="s">
        <v>5</v>
      </c>
    </row>
    <row r="7" spans="1:8" ht="15">
      <c r="A7" s="36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</row>
    <row r="8" spans="1:8" ht="15">
      <c r="A8" s="5" t="s">
        <v>13</v>
      </c>
      <c r="B8" s="1"/>
      <c r="C8" s="1"/>
      <c r="D8" s="1"/>
      <c r="E8" s="1"/>
      <c r="F8" s="1"/>
      <c r="G8" s="1"/>
      <c r="H8" s="1"/>
    </row>
    <row r="9" spans="1:8" ht="15">
      <c r="A9" s="8" t="s">
        <v>70</v>
      </c>
      <c r="B9" s="16" t="s">
        <v>66</v>
      </c>
      <c r="C9" s="16" t="s">
        <v>66</v>
      </c>
      <c r="D9" s="16" t="s">
        <v>67</v>
      </c>
      <c r="E9" s="16" t="s">
        <v>68</v>
      </c>
      <c r="F9" s="16" t="s">
        <v>22</v>
      </c>
      <c r="G9" s="16"/>
      <c r="H9" s="27">
        <v>0</v>
      </c>
    </row>
    <row r="10" spans="1:8" ht="15">
      <c r="A10" s="8" t="s">
        <v>85</v>
      </c>
      <c r="B10" s="16" t="s">
        <v>66</v>
      </c>
      <c r="C10" s="16" t="s">
        <v>66</v>
      </c>
      <c r="D10" s="16" t="s">
        <v>67</v>
      </c>
      <c r="E10" s="16" t="s">
        <v>68</v>
      </c>
      <c r="F10" s="16" t="s">
        <v>22</v>
      </c>
      <c r="G10" s="16"/>
      <c r="H10" s="17">
        <f>H11+H12</f>
        <v>80000</v>
      </c>
    </row>
    <row r="11" spans="1:8" ht="30">
      <c r="A11" s="12" t="s">
        <v>115</v>
      </c>
      <c r="B11" s="13" t="s">
        <v>66</v>
      </c>
      <c r="C11" s="13" t="s">
        <v>66</v>
      </c>
      <c r="D11" s="13" t="s">
        <v>67</v>
      </c>
      <c r="E11" s="13" t="s">
        <v>68</v>
      </c>
      <c r="F11" s="13" t="s">
        <v>22</v>
      </c>
      <c r="G11" s="13" t="s">
        <v>114</v>
      </c>
      <c r="H11" s="14">
        <v>80000</v>
      </c>
    </row>
    <row r="12" spans="1:8" ht="15">
      <c r="A12" s="1"/>
      <c r="B12" s="13" t="s">
        <v>66</v>
      </c>
      <c r="C12" s="13" t="s">
        <v>66</v>
      </c>
      <c r="D12" s="13" t="s">
        <v>67</v>
      </c>
      <c r="E12" s="13" t="s">
        <v>68</v>
      </c>
      <c r="F12" s="10" t="s">
        <v>22</v>
      </c>
      <c r="G12" s="10"/>
      <c r="H12" s="11"/>
    </row>
    <row r="13" spans="1:8" ht="15">
      <c r="A13" s="5" t="s">
        <v>29</v>
      </c>
      <c r="B13" s="18"/>
      <c r="C13" s="18"/>
      <c r="D13" s="18"/>
      <c r="E13" s="18"/>
      <c r="F13" s="18"/>
      <c r="G13" s="18"/>
      <c r="H13" s="19">
        <f>H10</f>
        <v>80000</v>
      </c>
    </row>
    <row r="14" spans="1:8" ht="15">
      <c r="A14" s="1"/>
      <c r="B14" s="10"/>
      <c r="C14" s="10"/>
      <c r="D14" s="10"/>
      <c r="E14" s="10"/>
      <c r="F14" s="10"/>
      <c r="G14" s="10"/>
      <c r="H14" s="11"/>
    </row>
    <row r="15" spans="1:8" ht="15">
      <c r="A15" s="5" t="s">
        <v>30</v>
      </c>
      <c r="B15" s="10"/>
      <c r="C15" s="10"/>
      <c r="D15" s="10"/>
      <c r="E15" s="10"/>
      <c r="F15" s="10"/>
      <c r="G15" s="10"/>
      <c r="H15" s="11"/>
    </row>
    <row r="16" spans="1:8" ht="15">
      <c r="A16" s="8" t="s">
        <v>34</v>
      </c>
      <c r="B16" s="16"/>
      <c r="C16" s="16"/>
      <c r="D16" s="16"/>
      <c r="E16" s="16"/>
      <c r="F16" s="16"/>
      <c r="G16" s="16" t="s">
        <v>45</v>
      </c>
      <c r="H16" s="17">
        <f>H17</f>
        <v>80000</v>
      </c>
    </row>
    <row r="17" spans="1:8" ht="30">
      <c r="A17" s="9" t="s">
        <v>110</v>
      </c>
      <c r="B17" s="20" t="s">
        <v>20</v>
      </c>
      <c r="C17" s="20" t="s">
        <v>74</v>
      </c>
      <c r="D17" s="20" t="s">
        <v>84</v>
      </c>
      <c r="E17" s="20" t="s">
        <v>91</v>
      </c>
      <c r="F17" s="10" t="s">
        <v>56</v>
      </c>
      <c r="G17" s="10" t="s">
        <v>114</v>
      </c>
      <c r="H17" s="11">
        <v>80000</v>
      </c>
    </row>
    <row r="18" spans="1:8" ht="15">
      <c r="A18" s="5" t="s">
        <v>29</v>
      </c>
      <c r="B18" s="18"/>
      <c r="C18" s="18"/>
      <c r="D18" s="18"/>
      <c r="E18" s="18"/>
      <c r="F18" s="18"/>
      <c r="G18" s="18"/>
      <c r="H18" s="19">
        <f>H16</f>
        <v>80000</v>
      </c>
    </row>
    <row r="19" spans="1:8" ht="15">
      <c r="A19" s="22"/>
      <c r="B19" s="23"/>
      <c r="C19" s="23"/>
      <c r="D19" s="23"/>
      <c r="E19" s="23"/>
      <c r="F19" s="23"/>
      <c r="G19" s="23"/>
      <c r="H19" s="24"/>
    </row>
    <row r="20" spans="1:8" ht="15">
      <c r="A20" s="22"/>
      <c r="B20" s="23"/>
      <c r="C20" s="23"/>
      <c r="D20" s="23"/>
      <c r="E20" s="23"/>
      <c r="F20" s="23"/>
      <c r="G20" s="23"/>
      <c r="H20" s="24"/>
    </row>
    <row r="21" spans="1:8" ht="15">
      <c r="A21" s="22" t="s">
        <v>82</v>
      </c>
      <c r="B21" s="25"/>
      <c r="C21" s="25"/>
      <c r="D21" s="25"/>
      <c r="E21" s="26" t="s">
        <v>93</v>
      </c>
      <c r="F21" s="23"/>
      <c r="G21" s="23"/>
      <c r="H21" s="24"/>
    </row>
    <row r="22" spans="1:8" ht="15">
      <c r="A22" s="22"/>
      <c r="B22" s="23"/>
      <c r="C22" s="23"/>
      <c r="D22" s="23"/>
      <c r="E22" s="23"/>
      <c r="F22" s="23"/>
      <c r="G22" s="23"/>
      <c r="H22" s="24"/>
    </row>
    <row r="23" spans="1:8" ht="15">
      <c r="A23" s="22"/>
      <c r="B23" s="23"/>
      <c r="C23" s="23"/>
      <c r="D23" s="23"/>
      <c r="E23" s="23"/>
      <c r="F23" s="23"/>
      <c r="G23" s="23"/>
      <c r="H23" s="24"/>
    </row>
    <row r="24" spans="1:8" ht="15">
      <c r="A24" s="22" t="s">
        <v>69</v>
      </c>
      <c r="B24" s="25"/>
      <c r="C24" s="25"/>
      <c r="D24" s="25"/>
      <c r="E24" s="26" t="s">
        <v>94</v>
      </c>
      <c r="F24" s="23"/>
      <c r="G24" s="23"/>
      <c r="H24" s="24"/>
    </row>
    <row r="25" spans="1:8" ht="15">
      <c r="A25" s="22"/>
      <c r="B25" s="23"/>
      <c r="C25" s="23"/>
      <c r="D25" s="23"/>
      <c r="E25" s="23"/>
      <c r="F25" s="23"/>
      <c r="G25" s="23"/>
      <c r="H25" s="24"/>
    </row>
    <row r="26" spans="1:8" ht="15">
      <c r="A26" s="22"/>
      <c r="B26" s="23"/>
      <c r="C26" s="23"/>
      <c r="D26" s="23"/>
      <c r="E26" s="23"/>
      <c r="F26" s="23"/>
      <c r="G26" s="23"/>
      <c r="H26" s="24"/>
    </row>
    <row r="27" spans="1:8" ht="15">
      <c r="A27" s="22"/>
      <c r="B27" s="23"/>
      <c r="C27" s="23"/>
      <c r="D27" s="23"/>
      <c r="E27" s="23"/>
      <c r="F27" s="23"/>
      <c r="G27" s="23"/>
      <c r="H27" s="24"/>
    </row>
    <row r="28" spans="1:8" ht="15">
      <c r="A28" s="22"/>
      <c r="B28" s="23"/>
      <c r="C28" s="23"/>
      <c r="D28" s="23"/>
      <c r="E28" s="23"/>
      <c r="F28" s="23"/>
      <c r="G28" s="23"/>
      <c r="H28" s="24"/>
    </row>
    <row r="29" spans="1:8" ht="15">
      <c r="A29" s="22"/>
      <c r="B29" s="23"/>
      <c r="C29" s="23"/>
      <c r="D29" s="23"/>
      <c r="E29" s="23"/>
      <c r="F29" s="23"/>
      <c r="G29" s="23"/>
      <c r="H29" s="24"/>
    </row>
  </sheetData>
  <sheetProtection/>
  <mergeCells count="4">
    <mergeCell ref="A1:H1"/>
    <mergeCell ref="E3:H3"/>
    <mergeCell ref="A6:A7"/>
    <mergeCell ref="B6:F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31.140625" style="0" customWidth="1"/>
    <col min="9" max="9" width="15.7109375" style="0" customWidth="1"/>
  </cols>
  <sheetData>
    <row r="1" spans="1:9" ht="33.75" customHeight="1">
      <c r="A1" s="40" t="s">
        <v>117</v>
      </c>
      <c r="B1" s="40"/>
      <c r="C1" s="40"/>
      <c r="D1" s="40"/>
      <c r="E1" s="40"/>
      <c r="F1" s="40"/>
      <c r="G1" s="40"/>
      <c r="H1" s="40"/>
      <c r="I1" s="40"/>
    </row>
    <row r="2" spans="1:9" ht="1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3"/>
      <c r="C3" s="3"/>
      <c r="D3" s="3"/>
      <c r="E3" s="34" t="s">
        <v>73</v>
      </c>
      <c r="F3" s="34"/>
      <c r="G3" s="34"/>
      <c r="H3" s="34"/>
      <c r="I3" s="34"/>
    </row>
    <row r="4" spans="1:9" ht="15">
      <c r="A4" s="4" t="s">
        <v>2</v>
      </c>
      <c r="B4" s="3"/>
      <c r="C4" s="3"/>
      <c r="D4" s="3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35" t="s">
        <v>3</v>
      </c>
      <c r="B6" s="37" t="s">
        <v>4</v>
      </c>
      <c r="C6" s="38"/>
      <c r="D6" s="38"/>
      <c r="E6" s="38"/>
      <c r="F6" s="39"/>
      <c r="G6" s="5"/>
      <c r="H6" s="5"/>
      <c r="I6" s="5" t="s">
        <v>5</v>
      </c>
    </row>
    <row r="7" spans="1:9" ht="15">
      <c r="A7" s="36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71</v>
      </c>
      <c r="I7" s="6" t="s">
        <v>12</v>
      </c>
    </row>
    <row r="8" spans="1:9" ht="15">
      <c r="A8" s="5" t="s">
        <v>13</v>
      </c>
      <c r="B8" s="1"/>
      <c r="C8" s="1"/>
      <c r="D8" s="1"/>
      <c r="E8" s="1"/>
      <c r="F8" s="1"/>
      <c r="G8" s="1"/>
      <c r="H8" s="1"/>
      <c r="I8" s="1"/>
    </row>
    <row r="9" spans="1:9" ht="15">
      <c r="A9" s="8" t="s">
        <v>70</v>
      </c>
      <c r="B9" s="16" t="s">
        <v>66</v>
      </c>
      <c r="C9" s="16" t="s">
        <v>66</v>
      </c>
      <c r="D9" s="16" t="s">
        <v>67</v>
      </c>
      <c r="E9" s="16" t="s">
        <v>68</v>
      </c>
      <c r="F9" s="16" t="s">
        <v>22</v>
      </c>
      <c r="G9" s="16" t="s">
        <v>23</v>
      </c>
      <c r="H9" s="16"/>
      <c r="I9" s="27"/>
    </row>
    <row r="10" spans="1:9" ht="15">
      <c r="A10" s="8" t="s">
        <v>70</v>
      </c>
      <c r="B10" s="16" t="s">
        <v>66</v>
      </c>
      <c r="C10" s="16" t="s">
        <v>66</v>
      </c>
      <c r="D10" s="16" t="s">
        <v>67</v>
      </c>
      <c r="E10" s="16" t="s">
        <v>68</v>
      </c>
      <c r="F10" s="16" t="s">
        <v>22</v>
      </c>
      <c r="G10" s="16" t="s">
        <v>25</v>
      </c>
      <c r="H10" s="16"/>
      <c r="I10" s="17"/>
    </row>
    <row r="11" spans="1:9" ht="45">
      <c r="A11" s="28" t="s">
        <v>14</v>
      </c>
      <c r="B11" s="29" t="s">
        <v>66</v>
      </c>
      <c r="C11" s="29" t="s">
        <v>66</v>
      </c>
      <c r="D11" s="29" t="s">
        <v>67</v>
      </c>
      <c r="E11" s="29" t="s">
        <v>68</v>
      </c>
      <c r="F11" s="29" t="s">
        <v>22</v>
      </c>
      <c r="G11" s="29" t="s">
        <v>72</v>
      </c>
      <c r="H11" s="29"/>
      <c r="I11" s="30">
        <f>I21</f>
        <v>-1334700</v>
      </c>
    </row>
    <row r="12" spans="1:9" ht="45">
      <c r="A12" s="28" t="s">
        <v>14</v>
      </c>
      <c r="B12" s="29" t="s">
        <v>66</v>
      </c>
      <c r="C12" s="29" t="s">
        <v>66</v>
      </c>
      <c r="D12" s="29" t="s">
        <v>67</v>
      </c>
      <c r="E12" s="29" t="s">
        <v>68</v>
      </c>
      <c r="F12" s="29" t="s">
        <v>22</v>
      </c>
      <c r="G12" s="29" t="s">
        <v>95</v>
      </c>
      <c r="H12" s="29"/>
      <c r="I12" s="30"/>
    </row>
    <row r="13" spans="1:9" ht="15">
      <c r="A13" s="8" t="s">
        <v>16</v>
      </c>
      <c r="B13" s="16" t="s">
        <v>66</v>
      </c>
      <c r="C13" s="16" t="s">
        <v>66</v>
      </c>
      <c r="D13" s="16" t="s">
        <v>67</v>
      </c>
      <c r="E13" s="16" t="s">
        <v>68</v>
      </c>
      <c r="F13" s="16" t="s">
        <v>22</v>
      </c>
      <c r="G13" s="16" t="s">
        <v>24</v>
      </c>
      <c r="H13" s="16"/>
      <c r="I13" s="17"/>
    </row>
    <row r="14" spans="1:9" ht="15">
      <c r="A14" s="8" t="s">
        <v>17</v>
      </c>
      <c r="B14" s="16" t="s">
        <v>66</v>
      </c>
      <c r="C14" s="16" t="s">
        <v>66</v>
      </c>
      <c r="D14" s="16" t="s">
        <v>67</v>
      </c>
      <c r="E14" s="16" t="s">
        <v>68</v>
      </c>
      <c r="F14" s="16" t="s">
        <v>22</v>
      </c>
      <c r="G14" s="16" t="s">
        <v>25</v>
      </c>
      <c r="H14" s="16"/>
      <c r="I14" s="17"/>
    </row>
    <row r="15" spans="1:9" ht="15">
      <c r="A15" s="8" t="s">
        <v>18</v>
      </c>
      <c r="B15" s="16" t="s">
        <v>66</v>
      </c>
      <c r="C15" s="16" t="s">
        <v>66</v>
      </c>
      <c r="D15" s="16" t="s">
        <v>67</v>
      </c>
      <c r="E15" s="16" t="s">
        <v>68</v>
      </c>
      <c r="F15" s="16" t="s">
        <v>22</v>
      </c>
      <c r="G15" s="16" t="s">
        <v>26</v>
      </c>
      <c r="H15" s="16"/>
      <c r="I15" s="17"/>
    </row>
    <row r="16" spans="1:9" ht="15">
      <c r="A16" s="8" t="s">
        <v>19</v>
      </c>
      <c r="B16" s="16" t="s">
        <v>66</v>
      </c>
      <c r="C16" s="16" t="s">
        <v>66</v>
      </c>
      <c r="D16" s="16" t="s">
        <v>67</v>
      </c>
      <c r="E16" s="16" t="s">
        <v>68</v>
      </c>
      <c r="F16" s="16" t="s">
        <v>22</v>
      </c>
      <c r="G16" s="16" t="s">
        <v>27</v>
      </c>
      <c r="H16" s="16"/>
      <c r="I16" s="17"/>
    </row>
    <row r="17" spans="1:9" ht="15">
      <c r="A17" s="8" t="s">
        <v>15</v>
      </c>
      <c r="B17" s="16" t="s">
        <v>66</v>
      </c>
      <c r="C17" s="16" t="s">
        <v>66</v>
      </c>
      <c r="D17" s="16" t="s">
        <v>67</v>
      </c>
      <c r="E17" s="16" t="s">
        <v>68</v>
      </c>
      <c r="F17" s="16" t="s">
        <v>22</v>
      </c>
      <c r="G17" s="16" t="s">
        <v>28</v>
      </c>
      <c r="H17" s="16"/>
      <c r="I17" s="17"/>
    </row>
    <row r="18" spans="1:9" ht="15">
      <c r="A18" s="5" t="s">
        <v>29</v>
      </c>
      <c r="B18" s="18"/>
      <c r="C18" s="18"/>
      <c r="D18" s="18"/>
      <c r="E18" s="18"/>
      <c r="F18" s="18"/>
      <c r="G18" s="18"/>
      <c r="H18" s="18"/>
      <c r="I18" s="19">
        <f>I11+I17+I12</f>
        <v>-1334700</v>
      </c>
    </row>
    <row r="19" spans="1:9" ht="15">
      <c r="A19" s="1"/>
      <c r="B19" s="10"/>
      <c r="C19" s="10"/>
      <c r="D19" s="10"/>
      <c r="E19" s="10"/>
      <c r="F19" s="10"/>
      <c r="G19" s="10"/>
      <c r="H19" s="10"/>
      <c r="I19" s="11"/>
    </row>
    <row r="20" spans="1:9" ht="15">
      <c r="A20" s="5" t="s">
        <v>30</v>
      </c>
      <c r="B20" s="10"/>
      <c r="C20" s="10"/>
      <c r="D20" s="10"/>
      <c r="E20" s="10"/>
      <c r="F20" s="10"/>
      <c r="G20" s="10"/>
      <c r="H20" s="10"/>
      <c r="I20" s="11"/>
    </row>
    <row r="21" spans="1:9" ht="45">
      <c r="A21" s="15" t="s">
        <v>33</v>
      </c>
      <c r="B21" s="16"/>
      <c r="C21" s="16"/>
      <c r="D21" s="16"/>
      <c r="E21" s="16"/>
      <c r="F21" s="16"/>
      <c r="G21" s="16" t="s">
        <v>42</v>
      </c>
      <c r="H21" s="16"/>
      <c r="I21" s="17">
        <f>SUM(I22:I23)</f>
        <v>-1334700</v>
      </c>
    </row>
    <row r="22" spans="1:9" ht="15">
      <c r="A22" s="1" t="s">
        <v>31</v>
      </c>
      <c r="B22" s="20" t="s">
        <v>20</v>
      </c>
      <c r="C22" s="20" t="s">
        <v>74</v>
      </c>
      <c r="D22" s="20" t="s">
        <v>84</v>
      </c>
      <c r="E22" s="20" t="s">
        <v>21</v>
      </c>
      <c r="F22" s="10" t="s">
        <v>43</v>
      </c>
      <c r="G22" s="10" t="s">
        <v>72</v>
      </c>
      <c r="H22" s="10"/>
      <c r="I22" s="11">
        <v>-1025100</v>
      </c>
    </row>
    <row r="23" spans="1:9" ht="30">
      <c r="A23" s="9" t="s">
        <v>32</v>
      </c>
      <c r="B23" s="20" t="s">
        <v>20</v>
      </c>
      <c r="C23" s="20" t="s">
        <v>74</v>
      </c>
      <c r="D23" s="20" t="s">
        <v>84</v>
      </c>
      <c r="E23" s="20" t="s">
        <v>21</v>
      </c>
      <c r="F23" s="10" t="s">
        <v>44</v>
      </c>
      <c r="G23" s="10" t="s">
        <v>72</v>
      </c>
      <c r="H23" s="10"/>
      <c r="I23" s="11">
        <v>-309600</v>
      </c>
    </row>
    <row r="24" spans="1:9" ht="15">
      <c r="A24" s="5" t="s">
        <v>29</v>
      </c>
      <c r="B24" s="18"/>
      <c r="C24" s="18"/>
      <c r="D24" s="18"/>
      <c r="E24" s="18"/>
      <c r="F24" s="18"/>
      <c r="G24" s="18"/>
      <c r="H24" s="18"/>
      <c r="I24" s="19">
        <f>I21</f>
        <v>-1334700</v>
      </c>
    </row>
    <row r="25" spans="1:9" ht="15">
      <c r="A25" s="22"/>
      <c r="B25" s="23"/>
      <c r="C25" s="23"/>
      <c r="D25" s="23"/>
      <c r="E25" s="23"/>
      <c r="F25" s="23"/>
      <c r="G25" s="23"/>
      <c r="H25" s="23"/>
      <c r="I25" s="24"/>
    </row>
    <row r="26" spans="1:9" ht="15">
      <c r="A26" s="22"/>
      <c r="B26" s="23"/>
      <c r="C26" s="23"/>
      <c r="D26" s="23"/>
      <c r="E26" s="23"/>
      <c r="F26" s="23"/>
      <c r="G26" s="23"/>
      <c r="H26" s="23"/>
      <c r="I26" s="24"/>
    </row>
    <row r="27" spans="1:9" ht="15">
      <c r="A27" s="22" t="s">
        <v>82</v>
      </c>
      <c r="B27" s="25"/>
      <c r="C27" s="25"/>
      <c r="D27" s="25"/>
      <c r="E27" s="26" t="s">
        <v>93</v>
      </c>
      <c r="F27" s="23"/>
      <c r="G27" s="23"/>
      <c r="H27" s="23"/>
      <c r="I27" s="24"/>
    </row>
    <row r="28" spans="1:9" ht="15">
      <c r="A28" s="22"/>
      <c r="B28" s="23"/>
      <c r="C28" s="23"/>
      <c r="D28" s="23"/>
      <c r="E28" s="23"/>
      <c r="F28" s="23"/>
      <c r="G28" s="23"/>
      <c r="H28" s="23"/>
      <c r="I28" s="24"/>
    </row>
    <row r="29" spans="1:9" ht="15">
      <c r="A29" s="22"/>
      <c r="B29" s="23"/>
      <c r="C29" s="23"/>
      <c r="D29" s="23"/>
      <c r="E29" s="23"/>
      <c r="F29" s="23"/>
      <c r="G29" s="23"/>
      <c r="H29" s="23"/>
      <c r="I29" s="24"/>
    </row>
    <row r="30" spans="1:9" ht="15">
      <c r="A30" s="22" t="s">
        <v>69</v>
      </c>
      <c r="B30" s="25"/>
      <c r="C30" s="25"/>
      <c r="D30" s="25"/>
      <c r="E30" s="26" t="s">
        <v>94</v>
      </c>
      <c r="F30" s="23"/>
      <c r="G30" s="23"/>
      <c r="H30" s="23"/>
      <c r="I30" s="24"/>
    </row>
    <row r="31" spans="1:9" ht="15">
      <c r="A31" s="22"/>
      <c r="B31" s="23"/>
      <c r="C31" s="23"/>
      <c r="D31" s="23"/>
      <c r="E31" s="23"/>
      <c r="F31" s="23"/>
      <c r="G31" s="23"/>
      <c r="H31" s="23"/>
      <c r="I31" s="24"/>
    </row>
    <row r="32" spans="1:9" ht="15">
      <c r="A32" s="22"/>
      <c r="B32" s="23"/>
      <c r="C32" s="23"/>
      <c r="D32" s="23"/>
      <c r="E32" s="23"/>
      <c r="F32" s="23"/>
      <c r="G32" s="23"/>
      <c r="H32" s="23"/>
      <c r="I32" s="24"/>
    </row>
    <row r="33" spans="1:9" ht="15">
      <c r="A33" s="22"/>
      <c r="B33" s="23"/>
      <c r="C33" s="23"/>
      <c r="D33" s="23"/>
      <c r="E33" s="23"/>
      <c r="F33" s="23"/>
      <c r="G33" s="23"/>
      <c r="H33" s="23"/>
      <c r="I33" s="24"/>
    </row>
    <row r="34" spans="1:9" ht="15">
      <c r="A34" s="22"/>
      <c r="B34" s="23"/>
      <c r="C34" s="23"/>
      <c r="D34" s="23"/>
      <c r="E34" s="23"/>
      <c r="F34" s="23"/>
      <c r="G34" s="23"/>
      <c r="H34" s="23"/>
      <c r="I34" s="24"/>
    </row>
    <row r="35" spans="1:9" ht="15">
      <c r="A35" s="22"/>
      <c r="B35" s="23"/>
      <c r="C35" s="23"/>
      <c r="D35" s="23"/>
      <c r="E35" s="23"/>
      <c r="F35" s="23"/>
      <c r="G35" s="23"/>
      <c r="H35" s="23"/>
      <c r="I35" s="24"/>
    </row>
  </sheetData>
  <sheetProtection/>
  <mergeCells count="4">
    <mergeCell ref="A1:I1"/>
    <mergeCell ref="E3:I3"/>
    <mergeCell ref="A6:A7"/>
    <mergeCell ref="B6:F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31.140625" style="0" customWidth="1"/>
    <col min="9" max="9" width="15.7109375" style="0" customWidth="1"/>
  </cols>
  <sheetData>
    <row r="1" spans="1:9" ht="33.75" customHeight="1">
      <c r="A1" s="40" t="s">
        <v>118</v>
      </c>
      <c r="B1" s="40"/>
      <c r="C1" s="40"/>
      <c r="D1" s="40"/>
      <c r="E1" s="40"/>
      <c r="F1" s="40"/>
      <c r="G1" s="40"/>
      <c r="H1" s="40"/>
      <c r="I1" s="40"/>
    </row>
    <row r="2" spans="1:9" ht="1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3"/>
      <c r="C3" s="3"/>
      <c r="D3" s="3"/>
      <c r="E3" s="34" t="s">
        <v>73</v>
      </c>
      <c r="F3" s="34"/>
      <c r="G3" s="34"/>
      <c r="H3" s="34"/>
      <c r="I3" s="34"/>
    </row>
    <row r="4" spans="1:9" ht="15">
      <c r="A4" s="4" t="s">
        <v>2</v>
      </c>
      <c r="B4" s="3"/>
      <c r="C4" s="3"/>
      <c r="D4" s="3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35" t="s">
        <v>3</v>
      </c>
      <c r="B6" s="37" t="s">
        <v>4</v>
      </c>
      <c r="C6" s="38"/>
      <c r="D6" s="38"/>
      <c r="E6" s="38"/>
      <c r="F6" s="39"/>
      <c r="G6" s="5"/>
      <c r="H6" s="5"/>
      <c r="I6" s="5" t="s">
        <v>5</v>
      </c>
    </row>
    <row r="7" spans="1:9" ht="15">
      <c r="A7" s="36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71</v>
      </c>
      <c r="I7" s="6" t="s">
        <v>12</v>
      </c>
    </row>
    <row r="8" spans="1:9" ht="15">
      <c r="A8" s="5" t="s">
        <v>13</v>
      </c>
      <c r="B8" s="1"/>
      <c r="C8" s="1"/>
      <c r="D8" s="1"/>
      <c r="E8" s="1"/>
      <c r="F8" s="1"/>
      <c r="G8" s="1"/>
      <c r="H8" s="1"/>
      <c r="I8" s="1"/>
    </row>
    <row r="9" spans="1:9" ht="15">
      <c r="A9" s="8" t="s">
        <v>70</v>
      </c>
      <c r="B9" s="16" t="s">
        <v>66</v>
      </c>
      <c r="C9" s="16" t="s">
        <v>66</v>
      </c>
      <c r="D9" s="16" t="s">
        <v>67</v>
      </c>
      <c r="E9" s="16" t="s">
        <v>68</v>
      </c>
      <c r="F9" s="16" t="s">
        <v>22</v>
      </c>
      <c r="G9" s="16" t="s">
        <v>23</v>
      </c>
      <c r="H9" s="16"/>
      <c r="I9" s="27"/>
    </row>
    <row r="10" spans="1:9" ht="15">
      <c r="A10" s="8" t="s">
        <v>70</v>
      </c>
      <c r="B10" s="16" t="s">
        <v>66</v>
      </c>
      <c r="C10" s="16" t="s">
        <v>66</v>
      </c>
      <c r="D10" s="16" t="s">
        <v>67</v>
      </c>
      <c r="E10" s="16" t="s">
        <v>68</v>
      </c>
      <c r="F10" s="16" t="s">
        <v>22</v>
      </c>
      <c r="G10" s="16" t="s">
        <v>25</v>
      </c>
      <c r="H10" s="16"/>
      <c r="I10" s="17"/>
    </row>
    <row r="11" spans="1:9" ht="45">
      <c r="A11" s="28" t="s">
        <v>14</v>
      </c>
      <c r="B11" s="29" t="s">
        <v>66</v>
      </c>
      <c r="C11" s="29" t="s">
        <v>66</v>
      </c>
      <c r="D11" s="29" t="s">
        <v>67</v>
      </c>
      <c r="E11" s="29" t="s">
        <v>68</v>
      </c>
      <c r="F11" s="29" t="s">
        <v>22</v>
      </c>
      <c r="G11" s="29" t="s">
        <v>72</v>
      </c>
      <c r="H11" s="29"/>
      <c r="I11" s="30">
        <f>I21</f>
        <v>0</v>
      </c>
    </row>
    <row r="12" spans="1:9" ht="45">
      <c r="A12" s="28" t="s">
        <v>14</v>
      </c>
      <c r="B12" s="29" t="s">
        <v>66</v>
      </c>
      <c r="C12" s="29" t="s">
        <v>66</v>
      </c>
      <c r="D12" s="29" t="s">
        <v>67</v>
      </c>
      <c r="E12" s="29" t="s">
        <v>68</v>
      </c>
      <c r="F12" s="29" t="s">
        <v>22</v>
      </c>
      <c r="G12" s="29" t="s">
        <v>95</v>
      </c>
      <c r="H12" s="29"/>
      <c r="I12" s="30"/>
    </row>
    <row r="13" spans="1:9" ht="15">
      <c r="A13" s="8" t="s">
        <v>16</v>
      </c>
      <c r="B13" s="16" t="s">
        <v>66</v>
      </c>
      <c r="C13" s="16" t="s">
        <v>66</v>
      </c>
      <c r="D13" s="16" t="s">
        <v>67</v>
      </c>
      <c r="E13" s="16" t="s">
        <v>68</v>
      </c>
      <c r="F13" s="16" t="s">
        <v>22</v>
      </c>
      <c r="G13" s="16" t="s">
        <v>24</v>
      </c>
      <c r="H13" s="16"/>
      <c r="I13" s="17"/>
    </row>
    <row r="14" spans="1:9" ht="15">
      <c r="A14" s="8" t="s">
        <v>17</v>
      </c>
      <c r="B14" s="16" t="s">
        <v>66</v>
      </c>
      <c r="C14" s="16" t="s">
        <v>66</v>
      </c>
      <c r="D14" s="16" t="s">
        <v>67</v>
      </c>
      <c r="E14" s="16" t="s">
        <v>68</v>
      </c>
      <c r="F14" s="16" t="s">
        <v>22</v>
      </c>
      <c r="G14" s="16" t="s">
        <v>25</v>
      </c>
      <c r="H14" s="16"/>
      <c r="I14" s="17"/>
    </row>
    <row r="15" spans="1:9" ht="15">
      <c r="A15" s="8" t="s">
        <v>18</v>
      </c>
      <c r="B15" s="16" t="s">
        <v>66</v>
      </c>
      <c r="C15" s="16" t="s">
        <v>66</v>
      </c>
      <c r="D15" s="16" t="s">
        <v>67</v>
      </c>
      <c r="E15" s="16" t="s">
        <v>68</v>
      </c>
      <c r="F15" s="16" t="s">
        <v>22</v>
      </c>
      <c r="G15" s="16" t="s">
        <v>26</v>
      </c>
      <c r="H15" s="16"/>
      <c r="I15" s="17"/>
    </row>
    <row r="16" spans="1:9" ht="15">
      <c r="A16" s="8" t="s">
        <v>19</v>
      </c>
      <c r="B16" s="16" t="s">
        <v>66</v>
      </c>
      <c r="C16" s="16" t="s">
        <v>66</v>
      </c>
      <c r="D16" s="16" t="s">
        <v>67</v>
      </c>
      <c r="E16" s="16" t="s">
        <v>68</v>
      </c>
      <c r="F16" s="16" t="s">
        <v>22</v>
      </c>
      <c r="G16" s="16" t="s">
        <v>27</v>
      </c>
      <c r="H16" s="16"/>
      <c r="I16" s="17"/>
    </row>
    <row r="17" spans="1:9" ht="15">
      <c r="A17" s="8" t="s">
        <v>15</v>
      </c>
      <c r="B17" s="16" t="s">
        <v>66</v>
      </c>
      <c r="C17" s="16" t="s">
        <v>66</v>
      </c>
      <c r="D17" s="16" t="s">
        <v>67</v>
      </c>
      <c r="E17" s="16" t="s">
        <v>68</v>
      </c>
      <c r="F17" s="16" t="s">
        <v>22</v>
      </c>
      <c r="G17" s="16" t="s">
        <v>28</v>
      </c>
      <c r="H17" s="16"/>
      <c r="I17" s="17"/>
    </row>
    <row r="18" spans="1:9" ht="15">
      <c r="A18" s="5" t="s">
        <v>29</v>
      </c>
      <c r="B18" s="18"/>
      <c r="C18" s="18"/>
      <c r="D18" s="18"/>
      <c r="E18" s="18"/>
      <c r="F18" s="18"/>
      <c r="G18" s="18"/>
      <c r="H18" s="18"/>
      <c r="I18" s="19">
        <f>I11+I17+I12</f>
        <v>0</v>
      </c>
    </row>
    <row r="19" spans="1:9" ht="15">
      <c r="A19" s="1"/>
      <c r="B19" s="10"/>
      <c r="C19" s="10"/>
      <c r="D19" s="10"/>
      <c r="E19" s="10"/>
      <c r="F19" s="10"/>
      <c r="G19" s="10"/>
      <c r="H19" s="10"/>
      <c r="I19" s="11"/>
    </row>
    <row r="20" spans="1:9" ht="15">
      <c r="A20" s="5" t="s">
        <v>30</v>
      </c>
      <c r="B20" s="10"/>
      <c r="C20" s="10"/>
      <c r="D20" s="10"/>
      <c r="E20" s="10"/>
      <c r="F20" s="10"/>
      <c r="G20" s="10"/>
      <c r="H20" s="10"/>
      <c r="I20" s="11"/>
    </row>
    <row r="21" spans="1:9" ht="45">
      <c r="A21" s="15" t="s">
        <v>33</v>
      </c>
      <c r="B21" s="16"/>
      <c r="C21" s="16"/>
      <c r="D21" s="16"/>
      <c r="E21" s="16"/>
      <c r="F21" s="16"/>
      <c r="G21" s="16" t="s">
        <v>42</v>
      </c>
      <c r="H21" s="16"/>
      <c r="I21" s="17">
        <f>SUM(I22:I23)</f>
        <v>0</v>
      </c>
    </row>
    <row r="22" spans="1:9" ht="15">
      <c r="A22" s="1" t="s">
        <v>31</v>
      </c>
      <c r="B22" s="20" t="s">
        <v>20</v>
      </c>
      <c r="C22" s="20" t="s">
        <v>74</v>
      </c>
      <c r="D22" s="20" t="s">
        <v>75</v>
      </c>
      <c r="E22" s="20" t="s">
        <v>21</v>
      </c>
      <c r="F22" s="10" t="s">
        <v>43</v>
      </c>
      <c r="G22" s="10" t="s">
        <v>95</v>
      </c>
      <c r="H22" s="10"/>
      <c r="I22" s="11">
        <v>-17000</v>
      </c>
    </row>
    <row r="23" spans="1:9" ht="15">
      <c r="A23" s="9" t="s">
        <v>38</v>
      </c>
      <c r="B23" s="20" t="s">
        <v>20</v>
      </c>
      <c r="C23" s="20" t="s">
        <v>74</v>
      </c>
      <c r="D23" s="20" t="s">
        <v>75</v>
      </c>
      <c r="E23" s="20" t="s">
        <v>21</v>
      </c>
      <c r="F23" s="10" t="s">
        <v>57</v>
      </c>
      <c r="G23" s="10" t="s">
        <v>95</v>
      </c>
      <c r="H23" s="10"/>
      <c r="I23" s="11">
        <v>17000</v>
      </c>
    </row>
    <row r="24" spans="1:9" ht="15">
      <c r="A24" s="5" t="s">
        <v>29</v>
      </c>
      <c r="B24" s="18"/>
      <c r="C24" s="18"/>
      <c r="D24" s="18"/>
      <c r="E24" s="18"/>
      <c r="F24" s="18"/>
      <c r="G24" s="18"/>
      <c r="H24" s="18"/>
      <c r="I24" s="19">
        <f>I21</f>
        <v>0</v>
      </c>
    </row>
    <row r="25" spans="1:9" ht="15">
      <c r="A25" s="22"/>
      <c r="B25" s="23"/>
      <c r="C25" s="23"/>
      <c r="D25" s="23"/>
      <c r="E25" s="23"/>
      <c r="F25" s="23"/>
      <c r="G25" s="23"/>
      <c r="H25" s="23"/>
      <c r="I25" s="24"/>
    </row>
    <row r="26" spans="1:9" ht="15">
      <c r="A26" s="22"/>
      <c r="B26" s="23"/>
      <c r="C26" s="23"/>
      <c r="D26" s="23"/>
      <c r="E26" s="23"/>
      <c r="F26" s="23"/>
      <c r="G26" s="23"/>
      <c r="H26" s="23"/>
      <c r="I26" s="24"/>
    </row>
    <row r="27" spans="1:9" ht="15">
      <c r="A27" s="22" t="s">
        <v>82</v>
      </c>
      <c r="B27" s="25"/>
      <c r="C27" s="25"/>
      <c r="D27" s="25"/>
      <c r="E27" s="26" t="s">
        <v>93</v>
      </c>
      <c r="F27" s="23"/>
      <c r="G27" s="23"/>
      <c r="H27" s="23"/>
      <c r="I27" s="24"/>
    </row>
    <row r="28" spans="1:9" ht="15">
      <c r="A28" s="22"/>
      <c r="B28" s="23"/>
      <c r="C28" s="23"/>
      <c r="D28" s="23"/>
      <c r="E28" s="23"/>
      <c r="F28" s="23"/>
      <c r="G28" s="23"/>
      <c r="H28" s="23"/>
      <c r="I28" s="24"/>
    </row>
    <row r="29" spans="1:9" ht="15">
      <c r="A29" s="22"/>
      <c r="B29" s="23"/>
      <c r="C29" s="23"/>
      <c r="D29" s="23"/>
      <c r="E29" s="23"/>
      <c r="F29" s="23"/>
      <c r="G29" s="23"/>
      <c r="H29" s="23"/>
      <c r="I29" s="24"/>
    </row>
    <row r="30" spans="1:9" ht="15">
      <c r="A30" s="22" t="s">
        <v>69</v>
      </c>
      <c r="B30" s="25"/>
      <c r="C30" s="25"/>
      <c r="D30" s="25"/>
      <c r="E30" s="26" t="s">
        <v>94</v>
      </c>
      <c r="F30" s="23"/>
      <c r="G30" s="23"/>
      <c r="H30" s="23"/>
      <c r="I30" s="24"/>
    </row>
    <row r="31" spans="1:9" ht="15">
      <c r="A31" s="22"/>
      <c r="B31" s="23"/>
      <c r="C31" s="23"/>
      <c r="D31" s="23"/>
      <c r="E31" s="23"/>
      <c r="F31" s="23"/>
      <c r="G31" s="23"/>
      <c r="H31" s="23"/>
      <c r="I31" s="24"/>
    </row>
    <row r="32" spans="1:9" ht="15">
      <c r="A32" s="22"/>
      <c r="B32" s="23"/>
      <c r="C32" s="23"/>
      <c r="D32" s="23"/>
      <c r="E32" s="23"/>
      <c r="F32" s="23"/>
      <c r="G32" s="23"/>
      <c r="H32" s="23"/>
      <c r="I32" s="24"/>
    </row>
    <row r="33" spans="1:9" ht="15">
      <c r="A33" s="22"/>
      <c r="B33" s="23"/>
      <c r="C33" s="23"/>
      <c r="D33" s="23"/>
      <c r="E33" s="23"/>
      <c r="F33" s="23"/>
      <c r="G33" s="23"/>
      <c r="H33" s="23"/>
      <c r="I33" s="24"/>
    </row>
    <row r="34" spans="1:9" ht="15">
      <c r="A34" s="22"/>
      <c r="B34" s="23"/>
      <c r="C34" s="23"/>
      <c r="D34" s="23"/>
      <c r="E34" s="23"/>
      <c r="F34" s="23"/>
      <c r="G34" s="23"/>
      <c r="H34" s="23"/>
      <c r="I34" s="24"/>
    </row>
    <row r="35" spans="1:9" ht="15">
      <c r="A35" s="22"/>
      <c r="B35" s="23"/>
      <c r="C35" s="23"/>
      <c r="D35" s="23"/>
      <c r="E35" s="23"/>
      <c r="F35" s="23"/>
      <c r="G35" s="23"/>
      <c r="H35" s="23"/>
      <c r="I35" s="24"/>
    </row>
  </sheetData>
  <sheetProtection/>
  <mergeCells count="4">
    <mergeCell ref="A1:I1"/>
    <mergeCell ref="E3:I3"/>
    <mergeCell ref="A6:A7"/>
    <mergeCell ref="B6:F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1.140625" style="0" customWidth="1"/>
    <col min="9" max="9" width="15.7109375" style="0" customWidth="1"/>
  </cols>
  <sheetData>
    <row r="1" spans="1:9" ht="33.75" customHeight="1">
      <c r="A1" s="40" t="s">
        <v>119</v>
      </c>
      <c r="B1" s="40"/>
      <c r="C1" s="40"/>
      <c r="D1" s="40"/>
      <c r="E1" s="40"/>
      <c r="F1" s="40"/>
      <c r="G1" s="40"/>
      <c r="H1" s="40"/>
      <c r="I1" s="40"/>
    </row>
    <row r="2" spans="1:9" ht="15">
      <c r="A2" s="4" t="s">
        <v>0</v>
      </c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3"/>
      <c r="C3" s="3"/>
      <c r="D3" s="3"/>
      <c r="E3" s="34" t="s">
        <v>73</v>
      </c>
      <c r="F3" s="34"/>
      <c r="G3" s="34"/>
      <c r="H3" s="34"/>
      <c r="I3" s="34"/>
    </row>
    <row r="4" spans="1:9" ht="15">
      <c r="A4" s="4" t="s">
        <v>2</v>
      </c>
      <c r="B4" s="3"/>
      <c r="C4" s="3"/>
      <c r="D4" s="3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35" t="s">
        <v>3</v>
      </c>
      <c r="B6" s="37" t="s">
        <v>4</v>
      </c>
      <c r="C6" s="38"/>
      <c r="D6" s="38"/>
      <c r="E6" s="38"/>
      <c r="F6" s="39"/>
      <c r="G6" s="5"/>
      <c r="H6" s="5"/>
      <c r="I6" s="5" t="s">
        <v>5</v>
      </c>
    </row>
    <row r="7" spans="1:9" ht="15">
      <c r="A7" s="36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71</v>
      </c>
      <c r="I7" s="6" t="s">
        <v>12</v>
      </c>
    </row>
    <row r="8" spans="1:9" ht="15">
      <c r="A8" s="5" t="s">
        <v>13</v>
      </c>
      <c r="B8" s="1"/>
      <c r="C8" s="1"/>
      <c r="D8" s="1"/>
      <c r="E8" s="1"/>
      <c r="F8" s="1"/>
      <c r="G8" s="1"/>
      <c r="H8" s="1"/>
      <c r="I8" s="1"/>
    </row>
    <row r="9" spans="1:9" ht="15">
      <c r="A9" s="8" t="s">
        <v>70</v>
      </c>
      <c r="B9" s="16" t="s">
        <v>66</v>
      </c>
      <c r="C9" s="16" t="s">
        <v>66</v>
      </c>
      <c r="D9" s="16" t="s">
        <v>67</v>
      </c>
      <c r="E9" s="16" t="s">
        <v>68</v>
      </c>
      <c r="F9" s="16" t="s">
        <v>22</v>
      </c>
      <c r="G9" s="16" t="s">
        <v>23</v>
      </c>
      <c r="H9" s="16"/>
      <c r="I9" s="27"/>
    </row>
    <row r="10" spans="1:9" ht="15">
      <c r="A10" s="8" t="s">
        <v>70</v>
      </c>
      <c r="B10" s="16" t="s">
        <v>66</v>
      </c>
      <c r="C10" s="16" t="s">
        <v>66</v>
      </c>
      <c r="D10" s="16" t="s">
        <v>67</v>
      </c>
      <c r="E10" s="16" t="s">
        <v>68</v>
      </c>
      <c r="F10" s="16" t="s">
        <v>22</v>
      </c>
      <c r="G10" s="16" t="s">
        <v>25</v>
      </c>
      <c r="H10" s="16"/>
      <c r="I10" s="17"/>
    </row>
    <row r="11" spans="1:9" ht="45">
      <c r="A11" s="28" t="s">
        <v>14</v>
      </c>
      <c r="B11" s="29" t="s">
        <v>66</v>
      </c>
      <c r="C11" s="29" t="s">
        <v>66</v>
      </c>
      <c r="D11" s="29" t="s">
        <v>67</v>
      </c>
      <c r="E11" s="29" t="s">
        <v>68</v>
      </c>
      <c r="F11" s="29" t="s">
        <v>22</v>
      </c>
      <c r="G11" s="29" t="s">
        <v>72</v>
      </c>
      <c r="H11" s="29"/>
      <c r="I11" s="30">
        <f>I21</f>
        <v>0</v>
      </c>
    </row>
    <row r="12" spans="1:9" ht="45">
      <c r="A12" s="28" t="s">
        <v>14</v>
      </c>
      <c r="B12" s="29" t="s">
        <v>66</v>
      </c>
      <c r="C12" s="29" t="s">
        <v>66</v>
      </c>
      <c r="D12" s="29" t="s">
        <v>67</v>
      </c>
      <c r="E12" s="29" t="s">
        <v>68</v>
      </c>
      <c r="F12" s="29" t="s">
        <v>22</v>
      </c>
      <c r="G12" s="29" t="s">
        <v>95</v>
      </c>
      <c r="H12" s="29"/>
      <c r="I12" s="30"/>
    </row>
    <row r="13" spans="1:9" ht="15">
      <c r="A13" s="8" t="s">
        <v>16</v>
      </c>
      <c r="B13" s="16" t="s">
        <v>66</v>
      </c>
      <c r="C13" s="16" t="s">
        <v>66</v>
      </c>
      <c r="D13" s="16" t="s">
        <v>67</v>
      </c>
      <c r="E13" s="16" t="s">
        <v>68</v>
      </c>
      <c r="F13" s="16" t="s">
        <v>22</v>
      </c>
      <c r="G13" s="16" t="s">
        <v>24</v>
      </c>
      <c r="H13" s="16"/>
      <c r="I13" s="17"/>
    </row>
    <row r="14" spans="1:9" ht="15">
      <c r="A14" s="8" t="s">
        <v>17</v>
      </c>
      <c r="B14" s="16" t="s">
        <v>66</v>
      </c>
      <c r="C14" s="16" t="s">
        <v>66</v>
      </c>
      <c r="D14" s="16" t="s">
        <v>67</v>
      </c>
      <c r="E14" s="16" t="s">
        <v>68</v>
      </c>
      <c r="F14" s="16" t="s">
        <v>22</v>
      </c>
      <c r="G14" s="16" t="s">
        <v>25</v>
      </c>
      <c r="H14" s="16"/>
      <c r="I14" s="17"/>
    </row>
    <row r="15" spans="1:9" ht="15">
      <c r="A15" s="8" t="s">
        <v>18</v>
      </c>
      <c r="B15" s="16" t="s">
        <v>66</v>
      </c>
      <c r="C15" s="16" t="s">
        <v>66</v>
      </c>
      <c r="D15" s="16" t="s">
        <v>67</v>
      </c>
      <c r="E15" s="16" t="s">
        <v>68</v>
      </c>
      <c r="F15" s="16" t="s">
        <v>22</v>
      </c>
      <c r="G15" s="16" t="s">
        <v>26</v>
      </c>
      <c r="H15" s="16"/>
      <c r="I15" s="17"/>
    </row>
    <row r="16" spans="1:9" ht="15">
      <c r="A16" s="8" t="s">
        <v>19</v>
      </c>
      <c r="B16" s="16" t="s">
        <v>66</v>
      </c>
      <c r="C16" s="16" t="s">
        <v>66</v>
      </c>
      <c r="D16" s="16" t="s">
        <v>67</v>
      </c>
      <c r="E16" s="16" t="s">
        <v>68</v>
      </c>
      <c r="F16" s="16" t="s">
        <v>22</v>
      </c>
      <c r="G16" s="16" t="s">
        <v>27</v>
      </c>
      <c r="H16" s="16"/>
      <c r="I16" s="17"/>
    </row>
    <row r="17" spans="1:9" ht="15">
      <c r="A17" s="8" t="s">
        <v>15</v>
      </c>
      <c r="B17" s="16" t="s">
        <v>66</v>
      </c>
      <c r="C17" s="16" t="s">
        <v>66</v>
      </c>
      <c r="D17" s="16" t="s">
        <v>67</v>
      </c>
      <c r="E17" s="16" t="s">
        <v>68</v>
      </c>
      <c r="F17" s="16" t="s">
        <v>22</v>
      </c>
      <c r="G17" s="16" t="s">
        <v>28</v>
      </c>
      <c r="H17" s="16"/>
      <c r="I17" s="17"/>
    </row>
    <row r="18" spans="1:9" ht="15">
      <c r="A18" s="5" t="s">
        <v>29</v>
      </c>
      <c r="B18" s="18"/>
      <c r="C18" s="18"/>
      <c r="D18" s="18"/>
      <c r="E18" s="18"/>
      <c r="F18" s="18"/>
      <c r="G18" s="18"/>
      <c r="H18" s="18"/>
      <c r="I18" s="19">
        <f>I11+I17+I12</f>
        <v>0</v>
      </c>
    </row>
    <row r="19" spans="1:9" ht="15">
      <c r="A19" s="1"/>
      <c r="B19" s="10"/>
      <c r="C19" s="10"/>
      <c r="D19" s="10"/>
      <c r="E19" s="10"/>
      <c r="F19" s="10"/>
      <c r="G19" s="10"/>
      <c r="H19" s="10"/>
      <c r="I19" s="11"/>
    </row>
    <row r="20" spans="1:9" ht="15">
      <c r="A20" s="5" t="s">
        <v>30</v>
      </c>
      <c r="B20" s="10"/>
      <c r="C20" s="10"/>
      <c r="D20" s="10"/>
      <c r="E20" s="10"/>
      <c r="F20" s="10"/>
      <c r="G20" s="10"/>
      <c r="H20" s="10"/>
      <c r="I20" s="11"/>
    </row>
    <row r="21" spans="1:9" ht="45">
      <c r="A21" s="15" t="s">
        <v>33</v>
      </c>
      <c r="B21" s="16"/>
      <c r="C21" s="16"/>
      <c r="D21" s="16"/>
      <c r="E21" s="16"/>
      <c r="F21" s="16"/>
      <c r="G21" s="16" t="s">
        <v>42</v>
      </c>
      <c r="H21" s="16"/>
      <c r="I21" s="17">
        <f>SUM(I22:I23)</f>
        <v>0</v>
      </c>
    </row>
    <row r="22" spans="1:9" ht="15">
      <c r="A22" s="1" t="s">
        <v>31</v>
      </c>
      <c r="B22" s="20" t="s">
        <v>20</v>
      </c>
      <c r="C22" s="20" t="s">
        <v>74</v>
      </c>
      <c r="D22" s="20" t="s">
        <v>75</v>
      </c>
      <c r="E22" s="20" t="s">
        <v>21</v>
      </c>
      <c r="F22" s="10" t="s">
        <v>43</v>
      </c>
      <c r="G22" s="10" t="s">
        <v>95</v>
      </c>
      <c r="H22" s="10"/>
      <c r="I22" s="11">
        <v>920795.54</v>
      </c>
    </row>
    <row r="23" spans="1:9" ht="15">
      <c r="A23" s="9" t="s">
        <v>38</v>
      </c>
      <c r="B23" s="20" t="s">
        <v>20</v>
      </c>
      <c r="C23" s="20" t="s">
        <v>74</v>
      </c>
      <c r="D23" s="20" t="s">
        <v>75</v>
      </c>
      <c r="E23" s="20" t="s">
        <v>21</v>
      </c>
      <c r="F23" s="10" t="s">
        <v>44</v>
      </c>
      <c r="G23" s="10" t="s">
        <v>95</v>
      </c>
      <c r="H23" s="10"/>
      <c r="I23" s="11">
        <v>-920795.54</v>
      </c>
    </row>
    <row r="24" spans="1:9" ht="15">
      <c r="A24" s="5" t="s">
        <v>29</v>
      </c>
      <c r="B24" s="18"/>
      <c r="C24" s="18"/>
      <c r="D24" s="18"/>
      <c r="E24" s="18"/>
      <c r="F24" s="18"/>
      <c r="G24" s="18"/>
      <c r="H24" s="18"/>
      <c r="I24" s="19">
        <f>I21</f>
        <v>0</v>
      </c>
    </row>
    <row r="25" spans="1:9" ht="15">
      <c r="A25" s="22"/>
      <c r="B25" s="23"/>
      <c r="C25" s="23"/>
      <c r="D25" s="23"/>
      <c r="E25" s="23"/>
      <c r="F25" s="23"/>
      <c r="G25" s="23"/>
      <c r="H25" s="23"/>
      <c r="I25" s="24"/>
    </row>
    <row r="26" spans="1:9" ht="15">
      <c r="A26" s="22"/>
      <c r="B26" s="23"/>
      <c r="C26" s="23"/>
      <c r="D26" s="23"/>
      <c r="E26" s="23"/>
      <c r="F26" s="23"/>
      <c r="G26" s="23"/>
      <c r="H26" s="23"/>
      <c r="I26" s="24"/>
    </row>
    <row r="27" spans="1:9" ht="15">
      <c r="A27" s="22" t="s">
        <v>82</v>
      </c>
      <c r="B27" s="25"/>
      <c r="C27" s="25"/>
      <c r="D27" s="25"/>
      <c r="E27" s="26" t="s">
        <v>93</v>
      </c>
      <c r="F27" s="23"/>
      <c r="G27" s="23"/>
      <c r="H27" s="23"/>
      <c r="I27" s="24"/>
    </row>
    <row r="28" spans="1:9" ht="15">
      <c r="A28" s="22"/>
      <c r="B28" s="23"/>
      <c r="C28" s="23"/>
      <c r="D28" s="23"/>
      <c r="E28" s="23"/>
      <c r="F28" s="23"/>
      <c r="G28" s="23"/>
      <c r="H28" s="23"/>
      <c r="I28" s="24"/>
    </row>
    <row r="29" spans="1:9" ht="15">
      <c r="A29" s="22"/>
      <c r="B29" s="23"/>
      <c r="C29" s="23"/>
      <c r="D29" s="23"/>
      <c r="E29" s="23"/>
      <c r="F29" s="23"/>
      <c r="G29" s="23"/>
      <c r="H29" s="23"/>
      <c r="I29" s="24"/>
    </row>
    <row r="30" spans="1:9" ht="15">
      <c r="A30" s="22" t="s">
        <v>69</v>
      </c>
      <c r="B30" s="25"/>
      <c r="C30" s="25"/>
      <c r="D30" s="25"/>
      <c r="E30" s="26" t="s">
        <v>94</v>
      </c>
      <c r="F30" s="23"/>
      <c r="G30" s="23"/>
      <c r="H30" s="23"/>
      <c r="I30" s="24"/>
    </row>
    <row r="31" spans="1:9" ht="15">
      <c r="A31" s="22"/>
      <c r="B31" s="23"/>
      <c r="C31" s="23"/>
      <c r="D31" s="23"/>
      <c r="E31" s="23"/>
      <c r="F31" s="23"/>
      <c r="G31" s="23"/>
      <c r="H31" s="23"/>
      <c r="I31" s="24"/>
    </row>
    <row r="32" spans="1:9" ht="15">
      <c r="A32" s="22"/>
      <c r="B32" s="23"/>
      <c r="C32" s="23"/>
      <c r="D32" s="23"/>
      <c r="E32" s="23"/>
      <c r="F32" s="23"/>
      <c r="G32" s="23"/>
      <c r="H32" s="23"/>
      <c r="I32" s="24"/>
    </row>
    <row r="33" spans="1:9" ht="15">
      <c r="A33" s="22"/>
      <c r="B33" s="23"/>
      <c r="C33" s="23"/>
      <c r="D33" s="23"/>
      <c r="E33" s="23"/>
      <c r="F33" s="23"/>
      <c r="G33" s="23"/>
      <c r="H33" s="23"/>
      <c r="I33" s="24"/>
    </row>
    <row r="34" spans="1:9" ht="15">
      <c r="A34" s="22"/>
      <c r="B34" s="23"/>
      <c r="C34" s="23"/>
      <c r="D34" s="23"/>
      <c r="E34" s="23"/>
      <c r="F34" s="23"/>
      <c r="G34" s="23"/>
      <c r="H34" s="23"/>
      <c r="I34" s="24"/>
    </row>
    <row r="35" spans="1:9" ht="15">
      <c r="A35" s="22"/>
      <c r="B35" s="23"/>
      <c r="C35" s="23"/>
      <c r="D35" s="23"/>
      <c r="E35" s="23"/>
      <c r="F35" s="23"/>
      <c r="G35" s="23"/>
      <c r="H35" s="23"/>
      <c r="I35" s="24"/>
    </row>
  </sheetData>
  <sheetProtection/>
  <mergeCells count="4">
    <mergeCell ref="A1:I1"/>
    <mergeCell ref="E3:I3"/>
    <mergeCell ref="A6:A7"/>
    <mergeCell ref="B6:F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31.140625" style="0" customWidth="1"/>
    <col min="8" max="8" width="15.7109375" style="0" customWidth="1"/>
  </cols>
  <sheetData>
    <row r="1" spans="1:8" ht="33.75" customHeight="1">
      <c r="A1" s="33" t="s">
        <v>120</v>
      </c>
      <c r="B1" s="33"/>
      <c r="C1" s="33"/>
      <c r="D1" s="33"/>
      <c r="E1" s="33"/>
      <c r="F1" s="33"/>
      <c r="G1" s="33"/>
      <c r="H1" s="33"/>
    </row>
    <row r="2" spans="1:8" ht="15">
      <c r="A2" s="4" t="s">
        <v>0</v>
      </c>
      <c r="B2" s="3"/>
      <c r="C2" s="3"/>
      <c r="D2" s="3"/>
      <c r="E2" s="3"/>
      <c r="F2" s="3"/>
      <c r="G2" s="3"/>
      <c r="H2" s="3"/>
    </row>
    <row r="3" spans="1:8" ht="15">
      <c r="A3" s="4" t="s">
        <v>1</v>
      </c>
      <c r="B3" s="3"/>
      <c r="C3" s="3"/>
      <c r="D3" s="3"/>
      <c r="E3" s="34" t="s">
        <v>73</v>
      </c>
      <c r="F3" s="34"/>
      <c r="G3" s="34"/>
      <c r="H3" s="34"/>
    </row>
    <row r="4" spans="1:8" ht="15">
      <c r="A4" s="4" t="s">
        <v>2</v>
      </c>
      <c r="B4" s="3"/>
      <c r="C4" s="3"/>
      <c r="D4" s="3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35" t="s">
        <v>3</v>
      </c>
      <c r="B6" s="37" t="s">
        <v>4</v>
      </c>
      <c r="C6" s="38"/>
      <c r="D6" s="38"/>
      <c r="E6" s="38"/>
      <c r="F6" s="39"/>
      <c r="G6" s="5"/>
      <c r="H6" s="5" t="s">
        <v>5</v>
      </c>
    </row>
    <row r="7" spans="1:8" ht="15">
      <c r="A7" s="36"/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</row>
    <row r="8" spans="1:8" ht="15">
      <c r="A8" s="5" t="s">
        <v>13</v>
      </c>
      <c r="B8" s="1"/>
      <c r="C8" s="1"/>
      <c r="D8" s="1"/>
      <c r="E8" s="1"/>
      <c r="F8" s="1"/>
      <c r="G8" s="1"/>
      <c r="H8" s="1"/>
    </row>
    <row r="9" spans="1:8" ht="15">
      <c r="A9" s="8" t="s">
        <v>70</v>
      </c>
      <c r="B9" s="16" t="s">
        <v>66</v>
      </c>
      <c r="C9" s="16" t="s">
        <v>66</v>
      </c>
      <c r="D9" s="16" t="s">
        <v>67</v>
      </c>
      <c r="E9" s="16" t="s">
        <v>68</v>
      </c>
      <c r="F9" s="16" t="s">
        <v>22</v>
      </c>
      <c r="G9" s="16"/>
      <c r="H9" s="27">
        <v>0</v>
      </c>
    </row>
    <row r="10" spans="1:8" ht="15">
      <c r="A10" s="8" t="s">
        <v>85</v>
      </c>
      <c r="B10" s="16" t="s">
        <v>66</v>
      </c>
      <c r="C10" s="16" t="s">
        <v>66</v>
      </c>
      <c r="D10" s="16" t="s">
        <v>67</v>
      </c>
      <c r="E10" s="16" t="s">
        <v>68</v>
      </c>
      <c r="F10" s="16" t="s">
        <v>22</v>
      </c>
      <c r="G10" s="16"/>
      <c r="H10" s="17">
        <f>H11+H12</f>
        <v>0</v>
      </c>
    </row>
    <row r="11" spans="1:8" ht="30">
      <c r="A11" s="12" t="s">
        <v>115</v>
      </c>
      <c r="B11" s="13" t="s">
        <v>66</v>
      </c>
      <c r="C11" s="13" t="s">
        <v>66</v>
      </c>
      <c r="D11" s="13" t="s">
        <v>67</v>
      </c>
      <c r="E11" s="13" t="s">
        <v>68</v>
      </c>
      <c r="F11" s="13" t="s">
        <v>22</v>
      </c>
      <c r="G11" s="13" t="s">
        <v>114</v>
      </c>
      <c r="H11" s="14">
        <v>20000</v>
      </c>
    </row>
    <row r="12" spans="1:8" ht="15">
      <c r="A12" s="1" t="s">
        <v>121</v>
      </c>
      <c r="B12" s="13" t="s">
        <v>66</v>
      </c>
      <c r="C12" s="13" t="s">
        <v>66</v>
      </c>
      <c r="D12" s="13" t="s">
        <v>67</v>
      </c>
      <c r="E12" s="13" t="s">
        <v>68</v>
      </c>
      <c r="F12" s="10" t="s">
        <v>22</v>
      </c>
      <c r="G12" s="10" t="s">
        <v>87</v>
      </c>
      <c r="H12" s="11">
        <v>-20000</v>
      </c>
    </row>
    <row r="13" spans="1:8" ht="15">
      <c r="A13" s="5" t="s">
        <v>29</v>
      </c>
      <c r="B13" s="18"/>
      <c r="C13" s="18"/>
      <c r="D13" s="18"/>
      <c r="E13" s="18"/>
      <c r="F13" s="18"/>
      <c r="G13" s="18"/>
      <c r="H13" s="19">
        <f>H10</f>
        <v>0</v>
      </c>
    </row>
    <row r="14" spans="1:8" ht="15">
      <c r="A14" s="1"/>
      <c r="B14" s="10"/>
      <c r="C14" s="10"/>
      <c r="D14" s="10"/>
      <c r="E14" s="10"/>
      <c r="F14" s="10"/>
      <c r="G14" s="10"/>
      <c r="H14" s="11"/>
    </row>
    <row r="15" spans="1:8" ht="15">
      <c r="A15" s="5" t="s">
        <v>30</v>
      </c>
      <c r="B15" s="10"/>
      <c r="C15" s="10"/>
      <c r="D15" s="10"/>
      <c r="E15" s="10"/>
      <c r="F15" s="10"/>
      <c r="G15" s="10"/>
      <c r="H15" s="11"/>
    </row>
    <row r="16" spans="1:8" ht="15">
      <c r="A16" s="8" t="s">
        <v>34</v>
      </c>
      <c r="B16" s="16"/>
      <c r="C16" s="16"/>
      <c r="D16" s="16"/>
      <c r="E16" s="16"/>
      <c r="F16" s="16"/>
      <c r="G16" s="16" t="s">
        <v>45</v>
      </c>
      <c r="H16" s="17">
        <f>H18</f>
        <v>20000</v>
      </c>
    </row>
    <row r="17" spans="1:8" ht="30">
      <c r="A17" s="9" t="s">
        <v>90</v>
      </c>
      <c r="B17" s="20" t="s">
        <v>20</v>
      </c>
      <c r="C17" s="20" t="s">
        <v>74</v>
      </c>
      <c r="D17" s="20" t="s">
        <v>75</v>
      </c>
      <c r="E17" s="20" t="s">
        <v>91</v>
      </c>
      <c r="F17" s="10" t="s">
        <v>60</v>
      </c>
      <c r="G17" s="10" t="s">
        <v>87</v>
      </c>
      <c r="H17" s="11">
        <v>-20000</v>
      </c>
    </row>
    <row r="18" spans="1:8" ht="30">
      <c r="A18" s="9" t="s">
        <v>41</v>
      </c>
      <c r="B18" s="20" t="s">
        <v>20</v>
      </c>
      <c r="C18" s="20" t="s">
        <v>74</v>
      </c>
      <c r="D18" s="20" t="s">
        <v>75</v>
      </c>
      <c r="E18" s="20" t="s">
        <v>91</v>
      </c>
      <c r="F18" s="10" t="s">
        <v>62</v>
      </c>
      <c r="G18" s="10" t="s">
        <v>114</v>
      </c>
      <c r="H18" s="11">
        <v>20000</v>
      </c>
    </row>
    <row r="19" spans="1:8" ht="15">
      <c r="A19" s="5" t="s">
        <v>29</v>
      </c>
      <c r="B19" s="18"/>
      <c r="C19" s="18"/>
      <c r="D19" s="18"/>
      <c r="E19" s="18"/>
      <c r="F19" s="18"/>
      <c r="G19" s="18"/>
      <c r="H19" s="19">
        <f>H16</f>
        <v>20000</v>
      </c>
    </row>
    <row r="20" spans="1:8" ht="15">
      <c r="A20" s="22"/>
      <c r="B20" s="23"/>
      <c r="C20" s="23"/>
      <c r="D20" s="23"/>
      <c r="E20" s="23"/>
      <c r="F20" s="23"/>
      <c r="G20" s="23"/>
      <c r="H20" s="24"/>
    </row>
    <row r="21" spans="1:8" ht="15">
      <c r="A21" s="22"/>
      <c r="B21" s="23"/>
      <c r="C21" s="23"/>
      <c r="D21" s="23"/>
      <c r="E21" s="23"/>
      <c r="F21" s="23"/>
      <c r="G21" s="23"/>
      <c r="H21" s="24"/>
    </row>
    <row r="22" spans="1:8" ht="15">
      <c r="A22" s="22" t="s">
        <v>82</v>
      </c>
      <c r="B22" s="25"/>
      <c r="C22" s="25"/>
      <c r="D22" s="25"/>
      <c r="E22" s="26" t="s">
        <v>93</v>
      </c>
      <c r="F22" s="23"/>
      <c r="G22" s="23"/>
      <c r="H22" s="24"/>
    </row>
    <row r="23" spans="1:8" ht="15">
      <c r="A23" s="22"/>
      <c r="B23" s="23"/>
      <c r="C23" s="23"/>
      <c r="D23" s="23"/>
      <c r="E23" s="23"/>
      <c r="F23" s="23"/>
      <c r="G23" s="23"/>
      <c r="H23" s="24"/>
    </row>
    <row r="24" spans="1:8" ht="15">
      <c r="A24" s="22"/>
      <c r="B24" s="23"/>
      <c r="C24" s="23"/>
      <c r="D24" s="23"/>
      <c r="E24" s="23"/>
      <c r="F24" s="23"/>
      <c r="G24" s="23"/>
      <c r="H24" s="24"/>
    </row>
    <row r="25" spans="1:8" ht="15">
      <c r="A25" s="22" t="s">
        <v>69</v>
      </c>
      <c r="B25" s="25"/>
      <c r="C25" s="25"/>
      <c r="D25" s="25"/>
      <c r="E25" s="26" t="s">
        <v>94</v>
      </c>
      <c r="F25" s="23"/>
      <c r="G25" s="23"/>
      <c r="H25" s="24"/>
    </row>
    <row r="26" spans="1:8" ht="15">
      <c r="A26" s="22"/>
      <c r="B26" s="23"/>
      <c r="C26" s="23"/>
      <c r="D26" s="23"/>
      <c r="E26" s="23"/>
      <c r="F26" s="23"/>
      <c r="G26" s="23"/>
      <c r="H26" s="24"/>
    </row>
    <row r="27" spans="1:8" ht="15">
      <c r="A27" s="22"/>
      <c r="B27" s="23"/>
      <c r="C27" s="23"/>
      <c r="D27" s="23"/>
      <c r="E27" s="23"/>
      <c r="F27" s="23"/>
      <c r="G27" s="23"/>
      <c r="H27" s="24"/>
    </row>
    <row r="28" spans="1:8" ht="15">
      <c r="A28" s="22"/>
      <c r="B28" s="23"/>
      <c r="C28" s="23"/>
      <c r="D28" s="23"/>
      <c r="E28" s="23"/>
      <c r="F28" s="23"/>
      <c r="G28" s="23"/>
      <c r="H28" s="24"/>
    </row>
    <row r="29" spans="1:8" ht="15">
      <c r="A29" s="22"/>
      <c r="B29" s="23"/>
      <c r="C29" s="23"/>
      <c r="D29" s="23"/>
      <c r="E29" s="23"/>
      <c r="F29" s="23"/>
      <c r="G29" s="23"/>
      <c r="H29" s="24"/>
    </row>
    <row r="30" spans="1:8" ht="15">
      <c r="A30" s="22"/>
      <c r="B30" s="23"/>
      <c r="C30" s="23"/>
      <c r="D30" s="23"/>
      <c r="E30" s="23"/>
      <c r="F30" s="23"/>
      <c r="G30" s="23"/>
      <c r="H30" s="24"/>
    </row>
  </sheetData>
  <sheetProtection/>
  <mergeCells count="4">
    <mergeCell ref="A1:H1"/>
    <mergeCell ref="E3:H3"/>
    <mergeCell ref="A6:A7"/>
    <mergeCell ref="B6:F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cp:lastPrinted>2016-01-19T03:17:57Z</cp:lastPrinted>
  <dcterms:created xsi:type="dcterms:W3CDTF">2013-01-16T03:58:15Z</dcterms:created>
  <dcterms:modified xsi:type="dcterms:W3CDTF">2016-01-19T03:20:44Z</dcterms:modified>
  <cp:category/>
  <cp:version/>
  <cp:contentType/>
  <cp:contentStatus/>
</cp:coreProperties>
</file>